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sta\ecopiueco\Acquisti\RDO 2023\58-2023 Manutenzione impianti antincendio (TRATTATIVA MULTIPLA) - E+E MRV\Doc. pubblicati\"/>
    </mc:Choice>
  </mc:AlternateContent>
  <bookViews>
    <workbookView xWindow="0" yWindow="0" windowWidth="28800" windowHeight="11235"/>
  </bookViews>
  <sheets>
    <sheet name="MAN ORDINARIE RICICLA" sheetId="6" r:id="rId1"/>
    <sheet name="MAN ORDINARIE VALORIZZA" sheetId="2" r:id="rId2"/>
    <sheet name="MAN ORDINARIE MRV" sheetId="3" r:id="rId3"/>
    <sheet name="CORRISPETTIVI ORARI" sheetId="4" r:id="rId4"/>
    <sheet name="QUOTAZIONE ARTICOLI" sheetId="5" r:id="rId5"/>
  </sheets>
  <definedNames>
    <definedName name="_xlnm._FilterDatabase" localSheetId="2" hidden="1">'MAN ORDINARIE MRV'!$A$1:$F$1</definedName>
    <definedName name="_xlnm._FilterDatabase" localSheetId="1" hidden="1">'MAN ORDINARIE VALORIZZA'!$A$1:$F$1</definedName>
    <definedName name="_xlnm._FilterDatabase" localSheetId="4" hidden="1">'QUOTAZIONE ARTICOLI'!$A$2:$F$74</definedName>
    <definedName name="_xlnm.Print_Area" localSheetId="3">'CORRISPETTIVI ORARI'!$A$1:$G$34</definedName>
    <definedName name="_xlnm.Print_Area" localSheetId="2">'MAN ORDINARIE MRV'!$A$1:$F$50</definedName>
    <definedName name="_xlnm.Print_Area" localSheetId="0">'MAN ORDINARIE RICICLA'!$A$1:$F$57</definedName>
    <definedName name="_xlnm.Print_Area" localSheetId="1">'MAN ORDINARIE VALORIZZA'!$A$1:$F$49</definedName>
    <definedName name="_xlnm.Print_Area" localSheetId="4">'QUOTAZIONE ARTICOLI'!$A$1:$F$93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F25" i="3" l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" i="2" l="1"/>
  <c r="F25" i="6" l="1"/>
  <c r="F20" i="6"/>
  <c r="F5" i="5" l="1"/>
  <c r="F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3" i="5"/>
  <c r="G6" i="4" l="1"/>
  <c r="G4" i="4"/>
  <c r="G5" i="4"/>
  <c r="G3" i="4"/>
  <c r="F28" i="2" l="1"/>
  <c r="F27" i="2"/>
  <c r="F24" i="2"/>
  <c r="F23" i="2"/>
  <c r="F22" i="2"/>
  <c r="F15" i="2"/>
  <c r="F14" i="2"/>
  <c r="F11" i="2"/>
  <c r="F10" i="2"/>
  <c r="F9" i="2"/>
  <c r="F8" i="2"/>
  <c r="F7" i="2"/>
  <c r="F6" i="2"/>
  <c r="F29" i="2"/>
  <c r="F26" i="2"/>
  <c r="F25" i="2"/>
  <c r="F21" i="2"/>
  <c r="F20" i="2"/>
  <c r="F19" i="2"/>
  <c r="F18" i="2"/>
  <c r="F17" i="2"/>
  <c r="F16" i="2"/>
  <c r="F13" i="2"/>
  <c r="F12" i="2"/>
  <c r="F5" i="2"/>
  <c r="F4" i="2"/>
  <c r="F2" i="2"/>
  <c r="F35" i="6"/>
  <c r="F34" i="6"/>
  <c r="F33" i="6"/>
  <c r="F32" i="6"/>
  <c r="F31" i="6"/>
  <c r="F30" i="6"/>
  <c r="F29" i="6"/>
  <c r="F28" i="6"/>
  <c r="F27" i="6"/>
  <c r="F26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3" i="6"/>
  <c r="F2" i="6"/>
</calcChain>
</file>

<file path=xl/sharedStrings.xml><?xml version="1.0" encoding="utf-8"?>
<sst xmlns="http://schemas.openxmlformats.org/spreadsheetml/2006/main" count="513" uniqueCount="184">
  <si>
    <t>Descrizione interventi</t>
  </si>
  <si>
    <t>Frequenza da capitolato</t>
  </si>
  <si>
    <t>€/intervento</t>
  </si>
  <si>
    <t>N. interventi/anno</t>
  </si>
  <si>
    <t>3.1 Parco Estintori</t>
  </si>
  <si>
    <t>Semestrale</t>
  </si>
  <si>
    <t>Triennale</t>
  </si>
  <si>
    <t>Quinquennale</t>
  </si>
  <si>
    <t>ogni 12 anni</t>
  </si>
  <si>
    <t>Decennale</t>
  </si>
  <si>
    <t>3.2 Reti idranti</t>
  </si>
  <si>
    <t>Annuale</t>
  </si>
  <si>
    <t>3.3 Porte tagliafuoco e uscite di emergenza</t>
  </si>
  <si>
    <t xml:space="preserve">3.4. Gruppi di pressurizzazione </t>
  </si>
  <si>
    <t>Trimestrale</t>
  </si>
  <si>
    <t>3.4. Riserva Idrica</t>
  </si>
  <si>
    <t>Annuali</t>
  </si>
  <si>
    <t>Biennali</t>
  </si>
  <si>
    <t>3.4. Riserva Idrica - Sistema automatico Sprinkler</t>
  </si>
  <si>
    <t>3.5 Monitori</t>
  </si>
  <si>
    <t>3.6 Impianto fisso a schiuma</t>
  </si>
  <si>
    <t>quinquennale</t>
  </si>
  <si>
    <t>3.7 Rilevazione incendi</t>
  </si>
  <si>
    <t>3.8 Sistemi antincendio su macchinari</t>
  </si>
  <si>
    <t>3.9 Control room</t>
  </si>
  <si>
    <t>totale €/anno</t>
  </si>
  <si>
    <t xml:space="preserve">Controllo periodico </t>
  </si>
  <si>
    <t xml:space="preserve">Revisione programmata ( estintori a polvere) </t>
  </si>
  <si>
    <t>Revisione programmata ( estintori a CO2)</t>
  </si>
  <si>
    <t xml:space="preserve">Collaudo (estintori polvere) </t>
  </si>
  <si>
    <t>Collaudo (estintori CO2)</t>
  </si>
  <si>
    <t>Controllo periodico</t>
  </si>
  <si>
    <t>Collaudo funzionale</t>
  </si>
  <si>
    <t>Collaudo periodico</t>
  </si>
  <si>
    <t>Controllo vedasi tab capitolato</t>
  </si>
  <si>
    <t xml:space="preserve"> Controllo periodico</t>
  </si>
  <si>
    <t>Operazioni consigliate</t>
  </si>
  <si>
    <t>Verifica generale sistema</t>
  </si>
  <si>
    <t>Controllo periodico (ispezioni/test)</t>
  </si>
  <si>
    <t>Controllo periodo</t>
  </si>
  <si>
    <t>4. Armadio con dispositivi antincendio</t>
  </si>
  <si>
    <t>Controllo dispositivi</t>
  </si>
  <si>
    <t xml:space="preserve">Revisione  </t>
  </si>
  <si>
    <t xml:space="preserve">Collaudo </t>
  </si>
  <si>
    <t>ogni 6 anni</t>
  </si>
  <si>
    <t>Parco Estintori a schiuma</t>
  </si>
  <si>
    <t>Parco Estintori a polvere</t>
  </si>
  <si>
    <t>Parco Estintori a biossido di carbonio</t>
  </si>
  <si>
    <t>ogni 5 anni</t>
  </si>
  <si>
    <t>ogni 10 anni</t>
  </si>
  <si>
    <t>Reti idranti</t>
  </si>
  <si>
    <t>Rilevatori incendi</t>
  </si>
  <si>
    <t>Estinguenti gassosi</t>
  </si>
  <si>
    <t>Controllo periodico ispezione</t>
  </si>
  <si>
    <t>Revisione programmata</t>
  </si>
  <si>
    <t>Ricollaudo bombole gas</t>
  </si>
  <si>
    <t>Sistemi a polvere</t>
  </si>
  <si>
    <t>Sistemi Sprinkler e stazioni di pompaggio</t>
  </si>
  <si>
    <t>Controllo periodico  a impianti a secco</t>
  </si>
  <si>
    <t>Prova alimentazioni</t>
  </si>
  <si>
    <t>Revisione serbatoi e valvole</t>
  </si>
  <si>
    <t>Revisione Generale</t>
  </si>
  <si>
    <t>Sistemi a schiuma</t>
  </si>
  <si>
    <t>Analisi chimiche</t>
  </si>
  <si>
    <t>1. INTERVENTI MANUTENZIONE ORDINARIA / STRAORDINARIA - QUOTAZIONE ORARIA SQUADRA</t>
  </si>
  <si>
    <t>tipologia interventi</t>
  </si>
  <si>
    <t>€/H SQUADRA *</t>
  </si>
  <si>
    <t>FERIALI ORDINARI</t>
  </si>
  <si>
    <t>dal Lunedì al Sabato</t>
  </si>
  <si>
    <t>05:00 - 22:00</t>
  </si>
  <si>
    <t>FERIALI NOTTURNI</t>
  </si>
  <si>
    <t>22:01 - 04:59</t>
  </si>
  <si>
    <t>FESTIVI ORDINARI</t>
  </si>
  <si>
    <t>dominiche e festivi</t>
  </si>
  <si>
    <t>FESTIVI NOTTURNI</t>
  </si>
  <si>
    <t>2. INTERVENTI MANUTENZIONE ORDINARIA / STRAORDINARIA - QUOTAZIONE ADDETTI AGGIUNTIVI (previa auotrizzazione scritta della Committente)</t>
  </si>
  <si>
    <t>Compilare tutte le voci richieste.</t>
  </si>
  <si>
    <t>* La squdra è da  intendersi formata da nr. 2 (due) addetti .</t>
  </si>
  <si>
    <t>** inserire quotazione oraria per singolo addetto aggiuntivo.</t>
  </si>
  <si>
    <t>Non verranno riconosciuti, in alcun modo, addebiti per ore/viaggio,  rimborsi chilometrici, spese di trasferta o spese di chiamata.</t>
  </si>
  <si>
    <t>€/ ora uomo</t>
  </si>
  <si>
    <t>DESCRIZIONE</t>
  </si>
  <si>
    <t>U.M.</t>
  </si>
  <si>
    <t>IMBALLO</t>
  </si>
  <si>
    <t>CAPPUCCIO PER ESTINTORE DIM. 120x75 PER 30/50 KG POLVERE/SCHIUMA - 10/20 KG CO2</t>
  </si>
  <si>
    <t>NR</t>
  </si>
  <si>
    <t>1 PEZZO</t>
  </si>
  <si>
    <t>CAPPUCCIO PER ESTINTORI PORTATILI 5/9/12 KG</t>
  </si>
  <si>
    <t>CAPPUCCIO PER ESTINTORI PORTATILI 6 KG/LT</t>
  </si>
  <si>
    <t>CAPPUCCIO PER GRUPPO MOBILE DIM. 60x100x130H</t>
  </si>
  <si>
    <t>CARICA DI RISPETTO ESTINTORI POLVERE ABC EPW 18462 SACCHETTO KG 9</t>
  </si>
  <si>
    <t>CARTELLO PER PIANTANA CROMATA COD. 0459 COMPLETO DI ADESIVI SCRITTA E SIMBOLO</t>
  </si>
  <si>
    <t>CARTELLO PER PIANTANA NERA COD. 0457 COMPLETO DI ADESIVI SCRITTA E SIMBOLO</t>
  </si>
  <si>
    <t>CARTELLO PER PIANTANA ROSSA COD. 0456 COMPLETO DI ADESIVI SCRITTA E SIMBOLO</t>
  </si>
  <si>
    <t>CASSETTA IN POLIPROPILENE MULTIUSO "EMME BOX" CAPACITA' L 108 DIM. 650X500X570H</t>
  </si>
  <si>
    <t>CASSETTA IN POLIPROPILENE MULTIUSO "EMME BOX" CAPACITA' L 70 DIM. 500x350x400</t>
  </si>
  <si>
    <t>CHIAVE PER VALVOLA DI CONTROLLO</t>
  </si>
  <si>
    <t>ESTINTORE EN 3/7 CO2 KG 2 34B "23020-7" ACCIAIO DIAM. 104 CONO MODELLO EUROPA</t>
  </si>
  <si>
    <t>ESTINTORE CARRELLATO CO2 KG 20 B9-C</t>
  </si>
  <si>
    <t>ESTINTORE PORTATILE A POLVERE KG 2 13A 89BC</t>
  </si>
  <si>
    <t>ESTINTORE EN 3/7 POLVERE ABC KG  6 34A-233BC "21063-12" "EMME 6" VALVOLA CPF</t>
  </si>
  <si>
    <t>ESTINTORE PORTATILE A POLVERE KG. 12 55A 233BC</t>
  </si>
  <si>
    <t>ESTINTORE UNI9492 POLVERE ABC KG 50 A-B1-C "20507" "EMME 50"</t>
  </si>
  <si>
    <t>ESTINTORE PORTATILE A SCHIUMA LT 6 27A 233B</t>
  </si>
  <si>
    <t>ESTINTORE CARRELLATO A SCHIUMA LT 50 A-B4</t>
  </si>
  <si>
    <t>LANCIA PER CARRELLATI FOAM IN ACCIAIO SABBIATA FORO DIAM. 15</t>
  </si>
  <si>
    <t>MANICHETTA SAE 100 R1 T1/2" L 570 MICROFORATA COMPLETA DI CONO DI EROGAZIONE CO2 DIAM. 123 MODELLO EUROPA</t>
  </si>
  <si>
    <t>MANOMETRO DIAM. 23 1/8 NPT SENZA OR TEMP. -20/+60</t>
  </si>
  <si>
    <t>PIANTANA PER ESTINTORE IN POLIPROPILENE/ALLUMINIO BASE E ASTA CON BANDIERA COLORE ROSSO H1877mm</t>
  </si>
  <si>
    <t>REGISTRO CONTROLLI PERIODICI</t>
  </si>
  <si>
    <t>SCHIUMOGENO AFFF 1% EWAB1 L 25</t>
  </si>
  <si>
    <t>LT</t>
  </si>
  <si>
    <t>25 L</t>
  </si>
  <si>
    <t>SUPPORTO IN ACCIAIO A PERNO</t>
  </si>
  <si>
    <t>PREZZO LISTINO</t>
  </si>
  <si>
    <t>SCONTO RISERVATO</t>
  </si>
  <si>
    <t>PREZZO AL NETTO DELLO SCONTO</t>
  </si>
  <si>
    <t>MANICHETTA EROGAZIONE 1/2 RK 2SC W25.4 FSVxW25.4FSV L=430</t>
  </si>
  <si>
    <t>SIRENA PNEUMATICA</t>
  </si>
  <si>
    <t>ARMADIO ATTREZZATURE ANTINCENDIO MIS. 590X650HX300 (PORTELLO PIENO)</t>
  </si>
  <si>
    <t>ARMADIO NASPO POLIVALENTE ACQUA/SCHIUMA ESCLUSO N. 2 FUSTI SCHIUMA KG 25 DIM. 1100X300X880H</t>
  </si>
  <si>
    <t>ASCIA DA SFONDAMENTO 2 MANI MANICO IN LEGNO</t>
  </si>
  <si>
    <t>CARRELLO PER GRUPPO MOBILE SCHIUMA COMPLETO DI MANICHETTE UNI 45 LANCIA BASSA ESPANSIONE E ACCESSORI</t>
  </si>
  <si>
    <t>CARRELLO PER GRUPPO MOBILE SCHIUMA COMPLETO DI MANICHETTE UNI 45 LANCIA MEDIA ESPANSIONE E ACCESSORI</t>
  </si>
  <si>
    <t>CARRELLO PER GRUPPO MOBILE SCHIUMA COMPLETO DI MANICHETTE UNI 70 LANCIA BASSA ESPANSIONE E ACCESSORI</t>
  </si>
  <si>
    <t>CARRELLO PER GRUPPO MOBILE SCHIUMA COMPLETO DI MANICHETTE UNI 70 LANCIA MEDIA ESPANSIONE E ACCESSORI</t>
  </si>
  <si>
    <t>CASSETTA P. ESTINTORE  CAMION IN POLIPROPILENE ROSSO/ NERO DIM. 310X675HX250 CON VETRINO ISPEZIONABILE</t>
  </si>
  <si>
    <t>CASSETTA P. ESTINTORE 6 KG IN PVC TRASPARENTE "ELEGANCE" DIM. 210x300x640H</t>
  </si>
  <si>
    <t>CASSETTA P. ESTINTORE CAMION IN POLIPROPILENE ROSSO DIM.310X610HX250 CON VETRINO ISPEZIONABILE</t>
  </si>
  <si>
    <t>CASSETTA P. ESTINTORE KG. 5/9/ 12 CON PORTELLO PER LASTRA SAFE WINDOW (ESCLUSA COD.9461) VERNICIATA ROSSO RAL3000 BUCCIATO CON CHIUSURA SIGILLABILE DIM.325X270X800H</t>
  </si>
  <si>
    <t>CASSETTA P. ESTINTORE KG. 6 CON PORTELLO PER LASTRA SAFE WINDOW (ESCLUSA COD.9460) VERNICIATA ROSSO RAL3000 CON CHIUSURA SIGILLABILE DIM.325X270X600H</t>
  </si>
  <si>
    <t>CASSETTA P. ESTINTORE KG. 6 CON PORTELLO PIENO COLORE ROSSO RAL3000 BUCCIATO FINESTRA DI ISPEZIONAMENTO CHIUSURA CON SERRATURA SIGILLABILE DIM.325X270X600H</t>
  </si>
  <si>
    <t>CASSETTA P. ESTINTORE KG. 6 IN POLIPROPILENE NERO/ROSSO PER USO INTERNO ED ESTERNO DIM.335X240X620H</t>
  </si>
  <si>
    <t>CASSETTA PORTA CHIAVI IN ABS DIM.119X45X114H CON LASTRA</t>
  </si>
  <si>
    <t>CASSETTA UNI 45 ROSSA RAL3000 PORTELLO PIENO DIM.375X200X600H</t>
  </si>
  <si>
    <t>CASSETTA UNI 70 ROSSA RAL3000 PORTELLO PIENO DIM.500X250X680H</t>
  </si>
  <si>
    <t>CASSETTA UNI 70 ROSSO RAL3000 PORTELLO PER LASTRA SAFE WINDOW DIM.500X255X680H (ESCLUSA LASTRA COD.9464)</t>
  </si>
  <si>
    <t>CHIAVE DI MANOVRA PER IDRANTE SOPRASUOLO UNI EN 14384 CON OCCHIELLO PER NASELLO</t>
  </si>
  <si>
    <t>CHIAVE SMONTAGGIO RUBINETTO UNI45</t>
  </si>
  <si>
    <t>COPERTA ANTIFIAMMA EN 1869 MIS. 120X180 BUSTA NYLON ROSSA</t>
  </si>
  <si>
    <t>IDRANTE SOPRASUOLO DN  80 CON 2 SBOCCHI DN 70 PROF. 500 A NORMA UNI 14834 CON LINEA DI ROTTURA TAPPI IN OTTONE</t>
  </si>
  <si>
    <t>LANCIA SCHIUMA PORTATILE BASSA ESPANSIONE UNI 45 LT. 200</t>
  </si>
  <si>
    <t>LANCIA SCHIUMA PORTATILE BASSA ESPANSIONE UNI 70 LT. 500</t>
  </si>
  <si>
    <t>LANCIA SCHIUMA PORTATILE MEDIA ESPANSIONE UNI 45 LT. 200</t>
  </si>
  <si>
    <t>LANCIA SCHIUMA PORTATILE MEDIA ESPANSIONE UNI 70 LT. 400</t>
  </si>
  <si>
    <t>LANCIA UNI 25 PER NASPO CON LEVA UGELLO DIAM. 8</t>
  </si>
  <si>
    <t>LANCIA UNI 45 ALLUMINIO CON LEVA UGELLO DIAM.12</t>
  </si>
  <si>
    <t>LANCIA UNI 45 MED IN LEGA LEGGERA CON IMPUGNATURA IN GOMMA</t>
  </si>
  <si>
    <t>LANCIA UNI 45 PVC A ROTAZIONE CM. 30 UGELLO DIAM.12</t>
  </si>
  <si>
    <t>LANCIA UNI 45 PVC A ROTAZIONE CM.10</t>
  </si>
  <si>
    <t>LANCIA UNI 45 PVC CON LEVA UGELLO DIAM.12</t>
  </si>
  <si>
    <t>LANCIA UNI 70 ALLUMINIO CON LEVA UGELLO DIAM. 16</t>
  </si>
  <si>
    <t>MANICHETTA DN 45 BIANCA MT 20 MED RACCORDO UNI 804 UNI-EN 14540</t>
  </si>
  <si>
    <t>MANICHETTA DN 70 BIANCA MT 20 RACCORDO UNI 804 UNI-EN 9487</t>
  </si>
  <si>
    <t>SISTEMA IDRANTE CE DN45 DA ESTERNO INOX MT. 20 CON LASTRA INFRANGIBILE</t>
  </si>
  <si>
    <t>SISTEMA IDRANTE CE DN45 DA ESTERNO INOX MT. 25 CON LASTRA INFRANGIBILE</t>
  </si>
  <si>
    <t>SISTEMA IDRANTE CE DN45 DA ESTERNO INOX MT. 30 CON LASTRA INFRANGIBILE</t>
  </si>
  <si>
    <t>MANIGLIONE ANTIPANICO MODELLO FAST PUSH AD APPLICARE PER ANTA PRINCIPALE CON SCROCCO AUTOBLOCCANTE LATERALE, PREDISPOSTO PER SCROCCO ALTO/BASSO - LATERALE - ALTO/LATERALE (ESCLUSA BARRA)</t>
  </si>
  <si>
    <t>MOTORE ROTAZIONE PER MONITORE</t>
  </si>
  <si>
    <t>MOTORI ALZO PER MONITORE</t>
  </si>
  <si>
    <r>
      <t xml:space="preserve">MONITORE ELETTRICO </t>
    </r>
    <r>
      <rPr>
        <sz val="11"/>
        <rFont val="Calibri Light"/>
        <family val="2"/>
        <scheme val="major"/>
      </rPr>
      <t>φ 3" COMPLETO IN ACCIAIO AISI 304 MOD. SDM URA 1300 B2</t>
    </r>
  </si>
  <si>
    <t>L'Offerente dichiara di aver considerato, nell'amontare della presente offerta, l'importo degli oneri di sicurezza per l'espletamento del servizio, quantificabili a €uro __________________________ /anno; e di aver valutato tale importo congruo.</t>
  </si>
  <si>
    <t>TIMBRO E FIRMA DELL'OFFERENTE</t>
  </si>
  <si>
    <t>_____________________________________</t>
  </si>
  <si>
    <t>Collaudo (se in ferro)</t>
  </si>
  <si>
    <t>Collaudo ( se in serbatorio inox)</t>
  </si>
  <si>
    <t>Ogni 3 anni</t>
  </si>
  <si>
    <t>Revisione generale</t>
  </si>
  <si>
    <t>Ogni 10 anni</t>
  </si>
  <si>
    <t>Ogni 12 mesi</t>
  </si>
  <si>
    <t>____________________________________________________________</t>
  </si>
  <si>
    <t>3.4. Gruppi di pressurizzazione</t>
  </si>
  <si>
    <t>3.6 Rilevazione incendi</t>
  </si>
  <si>
    <t>3.7 Sistemi antincendio su macchinari</t>
  </si>
  <si>
    <t>_____________________________________________________</t>
  </si>
  <si>
    <t>ALLEGATO C- RDO 58/23 (1)</t>
  </si>
  <si>
    <t>ALLEGATO C- RDO 58/23 (2)</t>
  </si>
  <si>
    <t>Rif. Capitolato App. VALORIZZA</t>
  </si>
  <si>
    <t>Rif. Capitolato App. RICICLA</t>
  </si>
  <si>
    <t>Rif. Capitolato App. MRV</t>
  </si>
  <si>
    <t>ALLEGATO C- RDO 58/23 (3)</t>
  </si>
  <si>
    <t>ALLEGATO C- RDO 58/23 (4)</t>
  </si>
  <si>
    <t>ALLEGATO C- RDO 58/23 (5)</t>
  </si>
  <si>
    <t xml:space="preserve">QUOTAZIONE ARTICOLI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</si>
</sst>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0"/>
      <name val="Arial"/>
      <family val="2"/>
    </font>
    <font>
      <sz val="1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26">
    <xf numFmtId="0" fontId="0" fillId="0" borderId="0" xfId="0"/>
    <xf numFmtId="0" fontId="2" fillId="2" borderId="1" xfId="0" applyFont="1" applyFill="1" applyBorder="1" applyAlignment="1" applyProtection="1">
      <alignment horizontal="center" wrapText="1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center"/>
    </xf>
    <xf numFmtId="164" fontId="4" fillId="0" borderId="3" xfId="1" applyFont="1" applyBorder="1" applyProtection="1">
      <protection locked="0"/>
    </xf>
    <xf numFmtId="0" fontId="5" fillId="0" borderId="3" xfId="0" applyFont="1" applyBorder="1" applyAlignment="1" applyProtection="1">
      <alignment horizontal="center"/>
    </xf>
    <xf numFmtId="164" fontId="4" fillId="0" borderId="4" xfId="1" applyFont="1" applyBorder="1" applyProtection="1"/>
    <xf numFmtId="0" fontId="3" fillId="0" borderId="6" xfId="0" applyFont="1" applyBorder="1" applyAlignment="1" applyProtection="1">
      <alignment wrapText="1"/>
    </xf>
    <xf numFmtId="0" fontId="3" fillId="0" borderId="6" xfId="0" applyFont="1" applyBorder="1" applyAlignment="1" applyProtection="1">
      <alignment horizontal="center"/>
    </xf>
    <xf numFmtId="164" fontId="4" fillId="0" borderId="6" xfId="1" applyFont="1" applyBorder="1" applyProtection="1">
      <protection locked="0"/>
    </xf>
    <xf numFmtId="0" fontId="5" fillId="0" borderId="6" xfId="0" applyFont="1" applyBorder="1" applyAlignment="1" applyProtection="1">
      <alignment horizontal="center"/>
    </xf>
    <xf numFmtId="164" fontId="4" fillId="0" borderId="7" xfId="1" applyFont="1" applyBorder="1" applyProtection="1"/>
    <xf numFmtId="0" fontId="3" fillId="0" borderId="6" xfId="0" applyFont="1" applyBorder="1" applyProtection="1"/>
    <xf numFmtId="0" fontId="5" fillId="0" borderId="6" xfId="0" applyFont="1" applyFill="1" applyBorder="1" applyAlignment="1" applyProtection="1">
      <alignment horizontal="center"/>
    </xf>
    <xf numFmtId="164" fontId="4" fillId="0" borderId="6" xfId="1" applyFont="1" applyFill="1" applyBorder="1" applyProtection="1">
      <protection locked="0"/>
    </xf>
    <xf numFmtId="164" fontId="4" fillId="0" borderId="10" xfId="1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164" fontId="4" fillId="0" borderId="9" xfId="1" applyFont="1" applyBorder="1" applyProtection="1">
      <protection locked="0"/>
    </xf>
    <xf numFmtId="0" fontId="5" fillId="0" borderId="9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 wrapText="1"/>
    </xf>
    <xf numFmtId="0" fontId="3" fillId="0" borderId="12" xfId="0" applyFont="1" applyBorder="1" applyProtection="1"/>
    <xf numFmtId="0" fontId="3" fillId="0" borderId="12" xfId="0" applyFont="1" applyBorder="1" applyAlignment="1" applyProtection="1">
      <alignment horizontal="center"/>
    </xf>
    <xf numFmtId="164" fontId="4" fillId="0" borderId="12" xfId="1" applyFont="1" applyBorder="1" applyProtection="1">
      <protection locked="0"/>
    </xf>
    <xf numFmtId="0" fontId="5" fillId="0" borderId="12" xfId="0" applyFont="1" applyBorder="1" applyAlignment="1" applyProtection="1">
      <alignment horizontal="center"/>
    </xf>
    <xf numFmtId="164" fontId="4" fillId="0" borderId="13" xfId="1" applyFont="1" applyBorder="1" applyProtection="1"/>
    <xf numFmtId="0" fontId="3" fillId="0" borderId="14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/>
    </xf>
    <xf numFmtId="164" fontId="4" fillId="0" borderId="14" xfId="1" applyFont="1" applyBorder="1" applyProtection="1">
      <protection locked="0"/>
    </xf>
    <xf numFmtId="0" fontId="5" fillId="0" borderId="14" xfId="0" applyFont="1" applyBorder="1" applyAlignment="1" applyProtection="1">
      <alignment horizontal="center"/>
    </xf>
    <xf numFmtId="164" fontId="4" fillId="0" borderId="15" xfId="1" applyFont="1" applyBorder="1" applyProtection="1"/>
    <xf numFmtId="164" fontId="4" fillId="0" borderId="16" xfId="1" applyFont="1" applyBorder="1" applyProtection="1">
      <protection locked="0"/>
    </xf>
    <xf numFmtId="0" fontId="5" fillId="0" borderId="16" xfId="0" applyFont="1" applyBorder="1" applyAlignment="1" applyProtection="1">
      <alignment horizontal="center"/>
    </xf>
    <xf numFmtId="164" fontId="4" fillId="0" borderId="17" xfId="1" applyFont="1" applyBorder="1" applyProtection="1"/>
    <xf numFmtId="0" fontId="2" fillId="3" borderId="1" xfId="0" applyFont="1" applyFill="1" applyBorder="1" applyAlignment="1" applyProtection="1">
      <alignment horizontal="center" wrapText="1"/>
    </xf>
    <xf numFmtId="0" fontId="3" fillId="0" borderId="21" xfId="0" applyFont="1" applyBorder="1" applyProtection="1"/>
    <xf numFmtId="164" fontId="4" fillId="0" borderId="21" xfId="1" applyFont="1" applyBorder="1" applyProtection="1">
      <protection locked="0"/>
    </xf>
    <xf numFmtId="0" fontId="5" fillId="0" borderId="21" xfId="0" applyFont="1" applyBorder="1" applyAlignment="1" applyProtection="1">
      <alignment horizontal="center"/>
    </xf>
    <xf numFmtId="164" fontId="4" fillId="0" borderId="22" xfId="1" applyFont="1" applyBorder="1" applyProtection="1"/>
    <xf numFmtId="0" fontId="3" fillId="0" borderId="21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9" xfId="0" applyFont="1" applyBorder="1" applyAlignment="1" applyProtection="1">
      <alignment horizontal="justify" wrapText="1"/>
    </xf>
    <xf numFmtId="0" fontId="4" fillId="0" borderId="6" xfId="0" applyFont="1" applyBorder="1" applyAlignment="1" applyProtection="1">
      <alignment horizontal="center" vertical="center"/>
    </xf>
    <xf numFmtId="164" fontId="4" fillId="0" borderId="6" xfId="1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Protection="1"/>
    <xf numFmtId="165" fontId="4" fillId="0" borderId="19" xfId="0" applyNumberFormat="1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justify" vertical="center" wrapText="1"/>
    </xf>
    <xf numFmtId="165" fontId="8" fillId="0" borderId="19" xfId="0" applyNumberFormat="1" applyFont="1" applyBorder="1" applyAlignment="1" applyProtection="1">
      <alignment horizontal="justify" vertical="center" wrapText="1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164" fontId="8" fillId="0" borderId="6" xfId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justify" wrapText="1"/>
    </xf>
    <xf numFmtId="164" fontId="4" fillId="0" borderId="6" xfId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1" applyFont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164" fontId="5" fillId="4" borderId="3" xfId="1" applyFont="1" applyFill="1" applyBorder="1" applyAlignment="1" applyProtection="1">
      <alignment horizontal="center" vertical="center" wrapText="1"/>
    </xf>
    <xf numFmtId="164" fontId="5" fillId="4" borderId="4" xfId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/>
    </xf>
    <xf numFmtId="0" fontId="3" fillId="5" borderId="6" xfId="0" applyFont="1" applyFill="1" applyBorder="1" applyProtection="1"/>
    <xf numFmtId="0" fontId="3" fillId="5" borderId="6" xfId="0" applyFont="1" applyFill="1" applyBorder="1" applyAlignment="1" applyProtection="1">
      <alignment horizontal="center"/>
    </xf>
    <xf numFmtId="0" fontId="3" fillId="5" borderId="21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0" fontId="0" fillId="0" borderId="0" xfId="0" applyFont="1"/>
    <xf numFmtId="0" fontId="3" fillId="0" borderId="16" xfId="0" applyFont="1" applyBorder="1" applyProtection="1"/>
    <xf numFmtId="0" fontId="3" fillId="0" borderId="16" xfId="0" applyFont="1" applyBorder="1" applyAlignment="1" applyProtection="1">
      <alignment horizontal="center"/>
    </xf>
    <xf numFmtId="0" fontId="3" fillId="0" borderId="21" xfId="0" applyFont="1" applyFill="1" applyBorder="1" applyProtection="1"/>
    <xf numFmtId="0" fontId="5" fillId="0" borderId="21" xfId="0" applyFont="1" applyFill="1" applyBorder="1" applyAlignment="1" applyProtection="1">
      <alignment horizontal="center"/>
    </xf>
    <xf numFmtId="0" fontId="0" fillId="0" borderId="25" xfId="0" applyBorder="1" applyAlignment="1">
      <alignment horizontal="left" vertical="center" wrapText="1"/>
    </xf>
    <xf numFmtId="0" fontId="3" fillId="0" borderId="6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3" fillId="0" borderId="16" xfId="0" applyFont="1" applyFill="1" applyBorder="1" applyProtection="1"/>
    <xf numFmtId="0" fontId="3" fillId="0" borderId="6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horizontal="center" wrapText="1"/>
    </xf>
    <xf numFmtId="0" fontId="3" fillId="0" borderId="16" xfId="0" applyFont="1" applyFill="1" applyBorder="1" applyAlignment="1" applyProtection="1">
      <alignment horizontal="center"/>
    </xf>
    <xf numFmtId="164" fontId="4" fillId="0" borderId="16" xfId="1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center"/>
    </xf>
    <xf numFmtId="0" fontId="10" fillId="0" borderId="6" xfId="0" applyFont="1" applyFill="1" applyBorder="1" applyProtection="1"/>
    <xf numFmtId="0" fontId="10" fillId="0" borderId="6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wrapText="1"/>
    </xf>
    <xf numFmtId="0" fontId="10" fillId="0" borderId="3" xfId="0" applyFont="1" applyFill="1" applyBorder="1" applyProtection="1"/>
    <xf numFmtId="0" fontId="10" fillId="0" borderId="3" xfId="0" applyFont="1" applyFill="1" applyBorder="1" applyAlignment="1" applyProtection="1">
      <alignment horizontal="center"/>
    </xf>
    <xf numFmtId="0" fontId="10" fillId="0" borderId="16" xfId="0" applyFont="1" applyFill="1" applyBorder="1" applyProtection="1"/>
    <xf numFmtId="0" fontId="10" fillId="0" borderId="16" xfId="0" applyFont="1" applyFill="1" applyBorder="1" applyAlignment="1" applyProtection="1">
      <alignment horizontal="center"/>
    </xf>
    <xf numFmtId="0" fontId="3" fillId="0" borderId="9" xfId="0" applyFont="1" applyFill="1" applyBorder="1" applyProtection="1"/>
    <xf numFmtId="0" fontId="2" fillId="0" borderId="2" xfId="0" applyFont="1" applyFill="1" applyBorder="1" applyAlignment="1" applyProtection="1">
      <alignment horizontal="left" wrapText="1"/>
    </xf>
    <xf numFmtId="0" fontId="5" fillId="0" borderId="6" xfId="0" applyFont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8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left" wrapText="1"/>
    </xf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2" fillId="0" borderId="27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5" fillId="0" borderId="23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164" fontId="4" fillId="0" borderId="23" xfId="1" applyFont="1" applyBorder="1" applyAlignment="1" applyProtection="1">
      <alignment horizontal="center"/>
      <protection locked="0"/>
    </xf>
    <xf numFmtId="164" fontId="4" fillId="0" borderId="24" xfId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wrapText="1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Protection="1"/>
    <xf numFmtId="164" fontId="4" fillId="0" borderId="6" xfId="1" applyFont="1" applyBorder="1" applyProtection="1"/>
    <xf numFmtId="9" fontId="4" fillId="0" borderId="6" xfId="2" applyFont="1" applyFill="1" applyBorder="1" applyAlignment="1" applyProtection="1">
      <alignment horizontal="center"/>
      <protection locked="0"/>
    </xf>
    <xf numFmtId="9" fontId="8" fillId="0" borderId="6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28" xfId="0" applyFont="1" applyBorder="1" applyAlignment="1" applyProtection="1">
      <alignment horizontal="center"/>
    </xf>
    <xf numFmtId="0" fontId="12" fillId="0" borderId="29" xfId="0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center"/>
    </xf>
  </cellXfs>
  <cellStyles count="4">
    <cellStyle name="Normale" xfId="0" builtinId="0"/>
    <cellStyle name="Normale 2" xfId="3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57"/>
  <sheetViews>
    <sheetView tabSelected="1" view="pageLayout" zoomScaleNormal="100" workbookViewId="0">
      <selection activeCell="D2" sqref="D2"/>
    </sheetView>
  </sheetViews>
  <sheetFormatPr defaultRowHeight="15" x14ac:dyDescent="0.25"/>
  <cols>
    <col min="1" max="1" width="55.85546875" style="111" bestFit="1" customWidth="1"/>
    <col min="2" max="2" width="61.85546875" style="111" bestFit="1" customWidth="1"/>
    <col min="3" max="3" width="14.140625" style="111" bestFit="1" customWidth="1"/>
    <col min="4" max="4" width="12" style="111" bestFit="1" customWidth="1"/>
    <col min="5" max="5" width="9" style="111" bestFit="1" customWidth="1"/>
    <col min="6" max="6" width="18.28515625" style="111" customWidth="1"/>
    <col min="7" max="16384" width="9.140625" style="111"/>
  </cols>
  <sheetData>
    <row r="1" spans="1:6" ht="63.75" thickBot="1" x14ac:dyDescent="0.3">
      <c r="A1" s="1" t="s">
        <v>178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25</v>
      </c>
    </row>
    <row r="2" spans="1:6" ht="15.75" x14ac:dyDescent="0.25">
      <c r="A2" s="92" t="s">
        <v>4</v>
      </c>
      <c r="B2" s="2" t="s">
        <v>26</v>
      </c>
      <c r="C2" s="3" t="s">
        <v>5</v>
      </c>
      <c r="D2" s="4"/>
      <c r="E2" s="5">
        <v>2</v>
      </c>
      <c r="F2" s="6">
        <f t="shared" ref="F2:F35" si="0">D2*E2</f>
        <v>0</v>
      </c>
    </row>
    <row r="3" spans="1:6" ht="15.75" x14ac:dyDescent="0.25">
      <c r="A3" s="94"/>
      <c r="B3" s="7" t="s">
        <v>27</v>
      </c>
      <c r="C3" s="8" t="s">
        <v>6</v>
      </c>
      <c r="D3" s="9"/>
      <c r="E3" s="10">
        <v>0.33300000000000002</v>
      </c>
      <c r="F3" s="11">
        <f t="shared" si="0"/>
        <v>0</v>
      </c>
    </row>
    <row r="4" spans="1:6" ht="15.75" x14ac:dyDescent="0.25">
      <c r="A4" s="94"/>
      <c r="B4" s="7" t="s">
        <v>28</v>
      </c>
      <c r="C4" s="8" t="s">
        <v>7</v>
      </c>
      <c r="D4" s="9"/>
      <c r="E4" s="10">
        <v>0.2</v>
      </c>
      <c r="F4" s="11">
        <f t="shared" si="0"/>
        <v>0</v>
      </c>
    </row>
    <row r="5" spans="1:6" ht="15.75" x14ac:dyDescent="0.25">
      <c r="A5" s="94"/>
      <c r="B5" s="12" t="s">
        <v>29</v>
      </c>
      <c r="C5" s="8" t="s">
        <v>8</v>
      </c>
      <c r="D5" s="9"/>
      <c r="E5" s="13">
        <v>8.3000000000000004E-2</v>
      </c>
      <c r="F5" s="11">
        <f>D5*E5</f>
        <v>0</v>
      </c>
    </row>
    <row r="6" spans="1:6" ht="16.5" thickBot="1" x14ac:dyDescent="0.3">
      <c r="A6" s="94"/>
      <c r="B6" s="12" t="s">
        <v>30</v>
      </c>
      <c r="C6" s="8" t="s">
        <v>9</v>
      </c>
      <c r="D6" s="14"/>
      <c r="E6" s="13">
        <v>0.1</v>
      </c>
      <c r="F6" s="11">
        <f t="shared" si="0"/>
        <v>0</v>
      </c>
    </row>
    <row r="7" spans="1:6" ht="15.75" x14ac:dyDescent="0.25">
      <c r="A7" s="92" t="s">
        <v>10</v>
      </c>
      <c r="B7" s="2" t="s">
        <v>31</v>
      </c>
      <c r="C7" s="3" t="s">
        <v>5</v>
      </c>
      <c r="D7" s="4"/>
      <c r="E7" s="5">
        <v>2</v>
      </c>
      <c r="F7" s="6">
        <f t="shared" si="0"/>
        <v>0</v>
      </c>
    </row>
    <row r="8" spans="1:6" ht="15.75" x14ac:dyDescent="0.25">
      <c r="A8" s="94"/>
      <c r="B8" s="12" t="s">
        <v>32</v>
      </c>
      <c r="C8" s="8" t="s">
        <v>11</v>
      </c>
      <c r="D8" s="9"/>
      <c r="E8" s="10">
        <v>1</v>
      </c>
      <c r="F8" s="11">
        <f t="shared" si="0"/>
        <v>0</v>
      </c>
    </row>
    <row r="9" spans="1:6" ht="16.5" thickBot="1" x14ac:dyDescent="0.3">
      <c r="A9" s="93"/>
      <c r="B9" s="16" t="s">
        <v>33</v>
      </c>
      <c r="C9" s="17" t="s">
        <v>7</v>
      </c>
      <c r="D9" s="18"/>
      <c r="E9" s="19">
        <v>0.2</v>
      </c>
      <c r="F9" s="15">
        <f t="shared" si="0"/>
        <v>0</v>
      </c>
    </row>
    <row r="10" spans="1:6" ht="16.5" thickBot="1" x14ac:dyDescent="0.3">
      <c r="A10" s="20" t="s">
        <v>12</v>
      </c>
      <c r="B10" s="21" t="s">
        <v>31</v>
      </c>
      <c r="C10" s="22" t="s">
        <v>5</v>
      </c>
      <c r="D10" s="23"/>
      <c r="E10" s="24">
        <v>2</v>
      </c>
      <c r="F10" s="25">
        <f t="shared" si="0"/>
        <v>0</v>
      </c>
    </row>
    <row r="11" spans="1:6" ht="16.5" thickBot="1" x14ac:dyDescent="0.3">
      <c r="A11" s="90" t="s">
        <v>13</v>
      </c>
      <c r="B11" s="26" t="s">
        <v>26</v>
      </c>
      <c r="C11" s="27" t="s">
        <v>14</v>
      </c>
      <c r="D11" s="28"/>
      <c r="E11" s="29">
        <v>4</v>
      </c>
      <c r="F11" s="30">
        <f t="shared" si="0"/>
        <v>0</v>
      </c>
    </row>
    <row r="12" spans="1:6" ht="15.75" x14ac:dyDescent="0.25">
      <c r="A12" s="95" t="s">
        <v>15</v>
      </c>
      <c r="B12" s="2" t="s">
        <v>34</v>
      </c>
      <c r="C12" s="3" t="s">
        <v>14</v>
      </c>
      <c r="D12" s="4"/>
      <c r="E12" s="5">
        <v>4</v>
      </c>
      <c r="F12" s="6">
        <f t="shared" si="0"/>
        <v>0</v>
      </c>
    </row>
    <row r="13" spans="1:6" ht="15.75" x14ac:dyDescent="0.25">
      <c r="A13" s="96"/>
      <c r="B13" s="12" t="s">
        <v>34</v>
      </c>
      <c r="C13" s="8" t="s">
        <v>16</v>
      </c>
      <c r="D13" s="9"/>
      <c r="E13" s="10">
        <v>1</v>
      </c>
      <c r="F13" s="11">
        <f t="shared" si="0"/>
        <v>0</v>
      </c>
    </row>
    <row r="14" spans="1:6" ht="15.75" x14ac:dyDescent="0.25">
      <c r="A14" s="96"/>
      <c r="B14" s="12" t="s">
        <v>34</v>
      </c>
      <c r="C14" s="8" t="s">
        <v>17</v>
      </c>
      <c r="D14" s="9"/>
      <c r="E14" s="10">
        <v>0.5</v>
      </c>
      <c r="F14" s="11">
        <f t="shared" si="0"/>
        <v>0</v>
      </c>
    </row>
    <row r="15" spans="1:6" ht="15.75" x14ac:dyDescent="0.25">
      <c r="A15" s="96"/>
      <c r="B15" s="12" t="s">
        <v>34</v>
      </c>
      <c r="C15" s="8" t="s">
        <v>6</v>
      </c>
      <c r="D15" s="9"/>
      <c r="E15" s="10">
        <v>0.33300000000000002</v>
      </c>
      <c r="F15" s="11">
        <f t="shared" si="0"/>
        <v>0</v>
      </c>
    </row>
    <row r="16" spans="1:6" ht="16.5" thickBot="1" x14ac:dyDescent="0.3">
      <c r="A16" s="97"/>
      <c r="B16" s="35" t="s">
        <v>34</v>
      </c>
      <c r="C16" s="39" t="s">
        <v>7</v>
      </c>
      <c r="D16" s="36"/>
      <c r="E16" s="37">
        <v>0.2</v>
      </c>
      <c r="F16" s="38">
        <f t="shared" si="0"/>
        <v>0</v>
      </c>
    </row>
    <row r="17" spans="1:6" ht="15.75" x14ac:dyDescent="0.25">
      <c r="A17" s="95" t="s">
        <v>18</v>
      </c>
      <c r="B17" s="2" t="s">
        <v>35</v>
      </c>
      <c r="C17" s="3" t="s">
        <v>14</v>
      </c>
      <c r="D17" s="4"/>
      <c r="E17" s="5">
        <v>4</v>
      </c>
      <c r="F17" s="6">
        <f t="shared" si="0"/>
        <v>0</v>
      </c>
    </row>
    <row r="18" spans="1:6" ht="15.75" x14ac:dyDescent="0.25">
      <c r="A18" s="96"/>
      <c r="B18" s="12" t="s">
        <v>31</v>
      </c>
      <c r="C18" s="8" t="s">
        <v>5</v>
      </c>
      <c r="D18" s="9"/>
      <c r="E18" s="10">
        <v>2</v>
      </c>
      <c r="F18" s="11">
        <f t="shared" si="0"/>
        <v>0</v>
      </c>
    </row>
    <row r="19" spans="1:6" ht="15.75" x14ac:dyDescent="0.25">
      <c r="A19" s="96"/>
      <c r="B19" s="12" t="s">
        <v>31</v>
      </c>
      <c r="C19" s="8" t="s">
        <v>11</v>
      </c>
      <c r="D19" s="9"/>
      <c r="E19" s="10">
        <v>1</v>
      </c>
      <c r="F19" s="11">
        <f t="shared" si="0"/>
        <v>0</v>
      </c>
    </row>
    <row r="20" spans="1:6" ht="15.75" x14ac:dyDescent="0.25">
      <c r="A20" s="96"/>
      <c r="B20" s="12" t="s">
        <v>31</v>
      </c>
      <c r="C20" s="8" t="s">
        <v>6</v>
      </c>
      <c r="D20" s="9"/>
      <c r="E20" s="10">
        <v>0.33300000000000002</v>
      </c>
      <c r="F20" s="11">
        <f t="shared" si="0"/>
        <v>0</v>
      </c>
    </row>
    <row r="21" spans="1:6" ht="16.5" thickBot="1" x14ac:dyDescent="0.3">
      <c r="A21" s="98"/>
      <c r="B21" s="89" t="s">
        <v>167</v>
      </c>
      <c r="C21" s="17" t="s">
        <v>168</v>
      </c>
      <c r="D21" s="18"/>
      <c r="E21" s="19">
        <v>0.1</v>
      </c>
      <c r="F21" s="15">
        <f t="shared" si="0"/>
        <v>0</v>
      </c>
    </row>
    <row r="22" spans="1:6" ht="15.75" x14ac:dyDescent="0.25">
      <c r="A22" s="94" t="s">
        <v>19</v>
      </c>
      <c r="B22" s="69" t="s">
        <v>26</v>
      </c>
      <c r="C22" s="70" t="s">
        <v>14</v>
      </c>
      <c r="D22" s="31"/>
      <c r="E22" s="32">
        <v>4</v>
      </c>
      <c r="F22" s="33">
        <f t="shared" si="0"/>
        <v>0</v>
      </c>
    </row>
    <row r="23" spans="1:6" ht="16.5" thickBot="1" x14ac:dyDescent="0.3">
      <c r="A23" s="93"/>
      <c r="B23" s="16" t="s">
        <v>31</v>
      </c>
      <c r="C23" s="17" t="s">
        <v>5</v>
      </c>
      <c r="D23" s="18"/>
      <c r="E23" s="19">
        <v>2</v>
      </c>
      <c r="F23" s="15">
        <f t="shared" si="0"/>
        <v>0</v>
      </c>
    </row>
    <row r="24" spans="1:6" ht="15.75" x14ac:dyDescent="0.25">
      <c r="A24" s="92" t="s">
        <v>20</v>
      </c>
      <c r="B24" s="2" t="s">
        <v>31</v>
      </c>
      <c r="C24" s="3" t="s">
        <v>5</v>
      </c>
      <c r="D24" s="4"/>
      <c r="E24" s="5">
        <v>2</v>
      </c>
      <c r="F24" s="6">
        <f t="shared" si="0"/>
        <v>0</v>
      </c>
    </row>
    <row r="25" spans="1:6" ht="15.75" x14ac:dyDescent="0.25">
      <c r="A25" s="94"/>
      <c r="B25" s="76" t="s">
        <v>63</v>
      </c>
      <c r="C25" s="79" t="s">
        <v>11</v>
      </c>
      <c r="D25" s="80"/>
      <c r="E25" s="81">
        <v>1</v>
      </c>
      <c r="F25" s="33">
        <f t="shared" si="0"/>
        <v>0</v>
      </c>
    </row>
    <row r="26" spans="1:6" ht="15.75" x14ac:dyDescent="0.25">
      <c r="A26" s="94"/>
      <c r="B26" s="12" t="s">
        <v>31</v>
      </c>
      <c r="C26" s="8" t="s">
        <v>11</v>
      </c>
      <c r="D26" s="9"/>
      <c r="E26" s="10">
        <v>1</v>
      </c>
      <c r="F26" s="11">
        <f t="shared" si="0"/>
        <v>0</v>
      </c>
    </row>
    <row r="27" spans="1:6" ht="16.5" thickBot="1" x14ac:dyDescent="0.3">
      <c r="A27" s="93"/>
      <c r="B27" s="16" t="s">
        <v>36</v>
      </c>
      <c r="C27" s="17" t="s">
        <v>21</v>
      </c>
      <c r="D27" s="18"/>
      <c r="E27" s="19">
        <v>0.2</v>
      </c>
      <c r="F27" s="15">
        <f t="shared" si="0"/>
        <v>0</v>
      </c>
    </row>
    <row r="28" spans="1:6" ht="15.75" x14ac:dyDescent="0.25">
      <c r="A28" s="92" t="s">
        <v>22</v>
      </c>
      <c r="B28" s="2" t="s">
        <v>35</v>
      </c>
      <c r="C28" s="3" t="s">
        <v>5</v>
      </c>
      <c r="D28" s="4"/>
      <c r="E28" s="5">
        <v>2</v>
      </c>
      <c r="F28" s="6">
        <f t="shared" si="0"/>
        <v>0</v>
      </c>
    </row>
    <row r="29" spans="1:6" ht="16.5" thickBot="1" x14ac:dyDescent="0.3">
      <c r="A29" s="93"/>
      <c r="B29" s="16" t="s">
        <v>37</v>
      </c>
      <c r="C29" s="17" t="s">
        <v>9</v>
      </c>
      <c r="D29" s="18"/>
      <c r="E29" s="19">
        <v>0.1</v>
      </c>
      <c r="F29" s="15">
        <f t="shared" si="0"/>
        <v>0</v>
      </c>
    </row>
    <row r="30" spans="1:6" ht="15.75" x14ac:dyDescent="0.25">
      <c r="A30" s="92" t="s">
        <v>23</v>
      </c>
      <c r="B30" s="2" t="s">
        <v>38</v>
      </c>
      <c r="C30" s="3" t="s">
        <v>14</v>
      </c>
      <c r="D30" s="4"/>
      <c r="E30" s="5">
        <v>4</v>
      </c>
      <c r="F30" s="6">
        <f t="shared" si="0"/>
        <v>0</v>
      </c>
    </row>
    <row r="31" spans="1:6" ht="15.75" x14ac:dyDescent="0.25">
      <c r="A31" s="94"/>
      <c r="B31" s="12" t="s">
        <v>31</v>
      </c>
      <c r="C31" s="8" t="s">
        <v>5</v>
      </c>
      <c r="D31" s="9"/>
      <c r="E31" s="10">
        <v>2</v>
      </c>
      <c r="F31" s="11">
        <f t="shared" si="0"/>
        <v>0</v>
      </c>
    </row>
    <row r="32" spans="1:6" ht="15.75" x14ac:dyDescent="0.25">
      <c r="A32" s="94"/>
      <c r="B32" s="7" t="s">
        <v>26</v>
      </c>
      <c r="C32" s="8" t="s">
        <v>11</v>
      </c>
      <c r="D32" s="9"/>
      <c r="E32" s="10">
        <v>1</v>
      </c>
      <c r="F32" s="11">
        <f t="shared" si="0"/>
        <v>0</v>
      </c>
    </row>
    <row r="33" spans="1:6" ht="16.5" thickBot="1" x14ac:dyDescent="0.3">
      <c r="A33" s="93"/>
      <c r="B33" s="16" t="s">
        <v>39</v>
      </c>
      <c r="C33" s="17" t="s">
        <v>7</v>
      </c>
      <c r="D33" s="18"/>
      <c r="E33" s="19">
        <v>0.2</v>
      </c>
      <c r="F33" s="15">
        <f t="shared" si="0"/>
        <v>0</v>
      </c>
    </row>
    <row r="34" spans="1:6" ht="16.5" thickBot="1" x14ac:dyDescent="0.3">
      <c r="A34" s="20" t="s">
        <v>24</v>
      </c>
      <c r="B34" s="21" t="s">
        <v>31</v>
      </c>
      <c r="C34" s="22" t="s">
        <v>5</v>
      </c>
      <c r="D34" s="23"/>
      <c r="E34" s="24">
        <v>2</v>
      </c>
      <c r="F34" s="25">
        <f t="shared" si="0"/>
        <v>0</v>
      </c>
    </row>
    <row r="35" spans="1:6" ht="16.5" thickBot="1" x14ac:dyDescent="0.3">
      <c r="A35" s="20" t="s">
        <v>40</v>
      </c>
      <c r="B35" s="21" t="s">
        <v>41</v>
      </c>
      <c r="C35" s="22" t="s">
        <v>5</v>
      </c>
      <c r="D35" s="23"/>
      <c r="E35" s="24">
        <v>2</v>
      </c>
      <c r="F35" s="25">
        <f t="shared" si="0"/>
        <v>0</v>
      </c>
    </row>
    <row r="37" spans="1:6" s="113" customFormat="1" x14ac:dyDescent="0.25">
      <c r="A37" s="112" t="s">
        <v>161</v>
      </c>
      <c r="B37" s="112"/>
      <c r="C37" s="112"/>
      <c r="D37" s="112"/>
      <c r="E37" s="112"/>
      <c r="F37" s="112"/>
    </row>
    <row r="38" spans="1:6" x14ac:dyDescent="0.25">
      <c r="A38" s="112"/>
      <c r="B38" s="112"/>
      <c r="C38" s="112"/>
      <c r="D38" s="112"/>
      <c r="E38" s="112"/>
      <c r="F38" s="112"/>
    </row>
    <row r="39" spans="1:6" x14ac:dyDescent="0.25">
      <c r="A39" s="112"/>
      <c r="B39" s="112"/>
      <c r="C39" s="112"/>
      <c r="D39" s="112"/>
      <c r="E39" s="112"/>
      <c r="F39" s="112"/>
    </row>
    <row r="42" spans="1:6" x14ac:dyDescent="0.25">
      <c r="A42" s="116"/>
      <c r="B42" s="116"/>
      <c r="C42" s="116"/>
      <c r="D42" s="116"/>
      <c r="E42" s="116"/>
      <c r="F42" s="116"/>
    </row>
    <row r="50" spans="1:2" ht="15.75" x14ac:dyDescent="0.25">
      <c r="B50" s="114" t="s">
        <v>162</v>
      </c>
    </row>
    <row r="52" spans="1:2" x14ac:dyDescent="0.25">
      <c r="B52" s="111" t="s">
        <v>170</v>
      </c>
    </row>
    <row r="57" spans="1:2" x14ac:dyDescent="0.25">
      <c r="A57" s="115" t="s">
        <v>175</v>
      </c>
    </row>
  </sheetData>
  <sheetProtection algorithmName="SHA-512" hashValue="H1iSFhAIJFug7fV5zMRKijt+wpsC3GVk8bzWseOn+7tEQdMU5bFunJ4C//ydluLxvhk1QCISVGau+iquFW7ZXw==" saltValue="wKG0wWkpIL1UmbeweIzWrQ==" spinCount="100000" sheet="1" objects="1" scenarios="1" autoFilter="0"/>
  <mergeCells count="9">
    <mergeCell ref="A28:A29"/>
    <mergeCell ref="A30:A33"/>
    <mergeCell ref="A37:F39"/>
    <mergeCell ref="A2:A6"/>
    <mergeCell ref="A7:A9"/>
    <mergeCell ref="A12:A16"/>
    <mergeCell ref="A17:A21"/>
    <mergeCell ref="A22:A23"/>
    <mergeCell ref="A24:A27"/>
  </mergeCells>
  <pageMargins left="0.51181102362204722" right="0.51181102362204722" top="0.35433070866141736" bottom="0.35433070866141736" header="0.31496062992125984" footer="0.31496062992125984"/>
  <pageSetup paperSize="9" scale="5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1"/>
  <sheetViews>
    <sheetView view="pageLayout" zoomScaleNormal="100" workbookViewId="0">
      <selection activeCell="D16" sqref="D16"/>
    </sheetView>
  </sheetViews>
  <sheetFormatPr defaultRowHeight="15" x14ac:dyDescent="0.25"/>
  <cols>
    <col min="1" max="1" width="55.85546875" bestFit="1" customWidth="1"/>
    <col min="2" max="2" width="55.140625" customWidth="1"/>
    <col min="3" max="3" width="14.140625" bestFit="1" customWidth="1"/>
    <col min="4" max="4" width="12" bestFit="1" customWidth="1"/>
    <col min="5" max="5" width="11.5703125" customWidth="1"/>
    <col min="6" max="6" width="27.5703125" customWidth="1"/>
    <col min="7" max="7" width="56.5703125" customWidth="1"/>
  </cols>
  <sheetData>
    <row r="1" spans="1:7" ht="48" thickBot="1" x14ac:dyDescent="0.3">
      <c r="A1" s="34" t="s">
        <v>177</v>
      </c>
      <c r="B1" s="34" t="s">
        <v>0</v>
      </c>
      <c r="C1" s="34" t="s">
        <v>1</v>
      </c>
      <c r="D1" s="117" t="s">
        <v>2</v>
      </c>
      <c r="E1" s="34" t="s">
        <v>3</v>
      </c>
      <c r="F1" s="34" t="s">
        <v>25</v>
      </c>
    </row>
    <row r="2" spans="1:7" ht="15.75" x14ac:dyDescent="0.25">
      <c r="A2" s="92" t="s">
        <v>45</v>
      </c>
      <c r="B2" s="2" t="s">
        <v>26</v>
      </c>
      <c r="C2" s="3" t="s">
        <v>5</v>
      </c>
      <c r="D2" s="4"/>
      <c r="E2" s="5">
        <v>2</v>
      </c>
      <c r="F2" s="6">
        <f t="shared" ref="F2:F29" si="0">D2*E2</f>
        <v>0</v>
      </c>
    </row>
    <row r="3" spans="1:7" ht="15.75" x14ac:dyDescent="0.25">
      <c r="A3" s="94"/>
      <c r="B3" s="77" t="s">
        <v>42</v>
      </c>
      <c r="C3" s="75" t="s">
        <v>169</v>
      </c>
      <c r="D3" s="14"/>
      <c r="E3" s="13">
        <v>1</v>
      </c>
      <c r="F3" s="11">
        <f>D3*E3</f>
        <v>0</v>
      </c>
    </row>
    <row r="4" spans="1:7" ht="15.75" x14ac:dyDescent="0.25">
      <c r="A4" s="94"/>
      <c r="B4" s="82" t="s">
        <v>164</v>
      </c>
      <c r="C4" s="83" t="s">
        <v>44</v>
      </c>
      <c r="D4" s="9"/>
      <c r="E4" s="13">
        <v>0.16600000000000001</v>
      </c>
      <c r="F4" s="11">
        <f>D4*E4</f>
        <v>0</v>
      </c>
      <c r="G4" s="100"/>
    </row>
    <row r="5" spans="1:7" ht="16.5" thickBot="1" x14ac:dyDescent="0.3">
      <c r="A5" s="94"/>
      <c r="B5" s="82" t="s">
        <v>165</v>
      </c>
      <c r="C5" s="83" t="s">
        <v>8</v>
      </c>
      <c r="D5" s="14"/>
      <c r="E5" s="13">
        <v>8.3000000000000004E-2</v>
      </c>
      <c r="F5" s="11">
        <f t="shared" si="0"/>
        <v>0</v>
      </c>
      <c r="G5" s="100"/>
    </row>
    <row r="6" spans="1:7" ht="15.75" x14ac:dyDescent="0.25">
      <c r="A6" s="92" t="s">
        <v>46</v>
      </c>
      <c r="B6" s="2" t="s">
        <v>26</v>
      </c>
      <c r="C6" s="3" t="s">
        <v>5</v>
      </c>
      <c r="D6" s="4"/>
      <c r="E6" s="5">
        <v>2</v>
      </c>
      <c r="F6" s="6">
        <f t="shared" ref="F6:F7" si="1">D6*E6</f>
        <v>0</v>
      </c>
    </row>
    <row r="7" spans="1:7" ht="15.75" x14ac:dyDescent="0.25">
      <c r="A7" s="94"/>
      <c r="B7" s="84" t="s">
        <v>42</v>
      </c>
      <c r="C7" s="83" t="s">
        <v>166</v>
      </c>
      <c r="D7" s="9"/>
      <c r="E7" s="13">
        <v>0.33300000000000002</v>
      </c>
      <c r="F7" s="11">
        <f t="shared" si="1"/>
        <v>0</v>
      </c>
    </row>
    <row r="8" spans="1:7" ht="16.5" thickBot="1" x14ac:dyDescent="0.3">
      <c r="A8" s="94"/>
      <c r="B8" s="64" t="s">
        <v>43</v>
      </c>
      <c r="C8" s="65" t="s">
        <v>8</v>
      </c>
      <c r="D8" s="14"/>
      <c r="E8" s="13">
        <v>8.3000000000000004E-2</v>
      </c>
      <c r="F8" s="11">
        <f t="shared" ref="F8:F10" si="2">D8*E8</f>
        <v>0</v>
      </c>
      <c r="G8" s="73"/>
    </row>
    <row r="9" spans="1:7" ht="15.75" x14ac:dyDescent="0.25">
      <c r="A9" s="92" t="s">
        <v>47</v>
      </c>
      <c r="B9" s="2" t="s">
        <v>26</v>
      </c>
      <c r="C9" s="3" t="s">
        <v>5</v>
      </c>
      <c r="D9" s="4"/>
      <c r="E9" s="5">
        <v>2</v>
      </c>
      <c r="F9" s="6">
        <f t="shared" si="2"/>
        <v>0</v>
      </c>
    </row>
    <row r="10" spans="1:7" ht="15.75" x14ac:dyDescent="0.25">
      <c r="A10" s="94"/>
      <c r="B10" s="7" t="s">
        <v>42</v>
      </c>
      <c r="C10" s="8" t="s">
        <v>48</v>
      </c>
      <c r="D10" s="9"/>
      <c r="E10" s="13">
        <v>0.2</v>
      </c>
      <c r="F10" s="11">
        <f t="shared" si="2"/>
        <v>0</v>
      </c>
    </row>
    <row r="11" spans="1:7" ht="16.5" thickBot="1" x14ac:dyDescent="0.3">
      <c r="A11" s="94"/>
      <c r="B11" s="71" t="s">
        <v>43</v>
      </c>
      <c r="C11" s="63" t="s">
        <v>49</v>
      </c>
      <c r="D11" s="36"/>
      <c r="E11" s="72">
        <v>0.1</v>
      </c>
      <c r="F11" s="38">
        <f>D11*E11</f>
        <v>0</v>
      </c>
    </row>
    <row r="12" spans="1:7" ht="15.75" x14ac:dyDescent="0.25">
      <c r="A12" s="95" t="s">
        <v>50</v>
      </c>
      <c r="B12" s="85" t="s">
        <v>31</v>
      </c>
      <c r="C12" s="86" t="s">
        <v>5</v>
      </c>
      <c r="D12" s="4"/>
      <c r="E12" s="5">
        <v>2</v>
      </c>
      <c r="F12" s="6">
        <f t="shared" si="0"/>
        <v>0</v>
      </c>
    </row>
    <row r="13" spans="1:7" ht="15.75" x14ac:dyDescent="0.25">
      <c r="A13" s="96"/>
      <c r="B13" s="82" t="s">
        <v>32</v>
      </c>
      <c r="C13" s="83" t="s">
        <v>11</v>
      </c>
      <c r="D13" s="9"/>
      <c r="E13" s="10">
        <v>12</v>
      </c>
      <c r="F13" s="11">
        <f t="shared" si="0"/>
        <v>0</v>
      </c>
    </row>
    <row r="14" spans="1:7" ht="16.5" thickBot="1" x14ac:dyDescent="0.3">
      <c r="A14" s="98"/>
      <c r="B14" s="16" t="s">
        <v>33</v>
      </c>
      <c r="C14" s="17" t="s">
        <v>7</v>
      </c>
      <c r="D14" s="18"/>
      <c r="E14" s="19">
        <v>0.2</v>
      </c>
      <c r="F14" s="15">
        <f>D14*E14</f>
        <v>0</v>
      </c>
    </row>
    <row r="15" spans="1:7" ht="15.75" x14ac:dyDescent="0.25">
      <c r="A15" s="101" t="s">
        <v>51</v>
      </c>
      <c r="B15" s="87" t="s">
        <v>31</v>
      </c>
      <c r="C15" s="88" t="s">
        <v>5</v>
      </c>
      <c r="D15" s="31"/>
      <c r="E15" s="32">
        <v>2</v>
      </c>
      <c r="F15" s="33">
        <f>D15*E15</f>
        <v>0</v>
      </c>
    </row>
    <row r="16" spans="1:7" ht="16.5" thickBot="1" x14ac:dyDescent="0.3">
      <c r="A16" s="98"/>
      <c r="B16" s="16" t="s">
        <v>37</v>
      </c>
      <c r="C16" s="17" t="s">
        <v>49</v>
      </c>
      <c r="D16" s="18"/>
      <c r="E16" s="19">
        <v>0.1</v>
      </c>
      <c r="F16" s="15">
        <f t="shared" si="0"/>
        <v>0</v>
      </c>
    </row>
    <row r="17" spans="1:7" ht="15.75" x14ac:dyDescent="0.25">
      <c r="A17" s="95" t="s">
        <v>52</v>
      </c>
      <c r="B17" s="2" t="s">
        <v>53</v>
      </c>
      <c r="C17" s="3" t="s">
        <v>5</v>
      </c>
      <c r="D17" s="4"/>
      <c r="E17" s="5">
        <v>2</v>
      </c>
      <c r="F17" s="6">
        <f t="shared" si="0"/>
        <v>0</v>
      </c>
    </row>
    <row r="18" spans="1:7" ht="15.75" x14ac:dyDescent="0.25">
      <c r="A18" s="96"/>
      <c r="B18" s="12" t="s">
        <v>54</v>
      </c>
      <c r="C18" s="8" t="s">
        <v>49</v>
      </c>
      <c r="D18" s="9"/>
      <c r="E18" s="10">
        <v>0.1</v>
      </c>
      <c r="F18" s="11">
        <f t="shared" si="0"/>
        <v>0</v>
      </c>
    </row>
    <row r="19" spans="1:7" ht="16.5" thickBot="1" x14ac:dyDescent="0.3">
      <c r="A19" s="96"/>
      <c r="B19" s="12" t="s">
        <v>55</v>
      </c>
      <c r="C19" s="8" t="s">
        <v>49</v>
      </c>
      <c r="D19" s="9"/>
      <c r="E19" s="10">
        <v>0.1</v>
      </c>
      <c r="F19" s="11">
        <f t="shared" si="0"/>
        <v>0</v>
      </c>
    </row>
    <row r="20" spans="1:7" ht="16.5" thickBot="1" x14ac:dyDescent="0.3">
      <c r="A20" s="90" t="s">
        <v>56</v>
      </c>
      <c r="B20" s="2" t="s">
        <v>31</v>
      </c>
      <c r="C20" s="3" t="s">
        <v>5</v>
      </c>
      <c r="D20" s="4"/>
      <c r="E20" s="5">
        <v>2</v>
      </c>
      <c r="F20" s="6">
        <f t="shared" si="0"/>
        <v>0</v>
      </c>
    </row>
    <row r="21" spans="1:7" ht="15.75" x14ac:dyDescent="0.25">
      <c r="A21" s="95" t="s">
        <v>57</v>
      </c>
      <c r="B21" s="2" t="s">
        <v>26</v>
      </c>
      <c r="C21" s="3" t="s">
        <v>14</v>
      </c>
      <c r="D21" s="4"/>
      <c r="E21" s="5">
        <v>4</v>
      </c>
      <c r="F21" s="6">
        <f t="shared" si="0"/>
        <v>0</v>
      </c>
    </row>
    <row r="22" spans="1:7" ht="15.75" x14ac:dyDescent="0.25">
      <c r="A22" s="96"/>
      <c r="B22" s="12" t="s">
        <v>58</v>
      </c>
      <c r="C22" s="8" t="s">
        <v>5</v>
      </c>
      <c r="D22" s="9"/>
      <c r="E22" s="10">
        <v>2</v>
      </c>
      <c r="F22" s="11">
        <f t="shared" si="0"/>
        <v>0</v>
      </c>
    </row>
    <row r="23" spans="1:7" ht="15.75" x14ac:dyDescent="0.25">
      <c r="A23" s="96"/>
      <c r="B23" s="12" t="s">
        <v>59</v>
      </c>
      <c r="C23" s="8" t="s">
        <v>11</v>
      </c>
      <c r="D23" s="9"/>
      <c r="E23" s="10">
        <v>1</v>
      </c>
      <c r="F23" s="11">
        <f t="shared" si="0"/>
        <v>0</v>
      </c>
    </row>
    <row r="24" spans="1:7" ht="15.75" x14ac:dyDescent="0.25">
      <c r="A24" s="96"/>
      <c r="B24" s="12" t="s">
        <v>60</v>
      </c>
      <c r="C24" s="8" t="s">
        <v>6</v>
      </c>
      <c r="D24" s="9"/>
      <c r="E24" s="10">
        <v>0.33300000000000002</v>
      </c>
      <c r="F24" s="11">
        <f t="shared" si="0"/>
        <v>0</v>
      </c>
    </row>
    <row r="25" spans="1:7" ht="16.5" thickBot="1" x14ac:dyDescent="0.3">
      <c r="A25" s="98"/>
      <c r="B25" s="16" t="s">
        <v>61</v>
      </c>
      <c r="C25" s="17" t="s">
        <v>49</v>
      </c>
      <c r="D25" s="18"/>
      <c r="E25" s="19">
        <v>0.1</v>
      </c>
      <c r="F25" s="15">
        <f t="shared" si="0"/>
        <v>0</v>
      </c>
    </row>
    <row r="26" spans="1:7" ht="15.75" x14ac:dyDescent="0.25">
      <c r="A26" s="94" t="s">
        <v>62</v>
      </c>
      <c r="B26" s="74" t="s">
        <v>31</v>
      </c>
      <c r="C26" s="75" t="s">
        <v>5</v>
      </c>
      <c r="D26" s="9"/>
      <c r="E26" s="10">
        <v>2</v>
      </c>
      <c r="F26" s="11">
        <f t="shared" si="0"/>
        <v>0</v>
      </c>
      <c r="G26" s="99"/>
    </row>
    <row r="27" spans="1:7" ht="15.75" x14ac:dyDescent="0.25">
      <c r="A27" s="94"/>
      <c r="B27" s="76" t="s">
        <v>31</v>
      </c>
      <c r="C27" s="63" t="s">
        <v>11</v>
      </c>
      <c r="D27" s="36"/>
      <c r="E27" s="37">
        <v>1</v>
      </c>
      <c r="F27" s="38">
        <f t="shared" si="0"/>
        <v>0</v>
      </c>
      <c r="G27" s="99"/>
    </row>
    <row r="28" spans="1:7" ht="15.75" x14ac:dyDescent="0.25">
      <c r="A28" s="94"/>
      <c r="B28" s="67" t="s">
        <v>63</v>
      </c>
      <c r="C28" s="66" t="s">
        <v>11</v>
      </c>
      <c r="D28" s="36"/>
      <c r="E28" s="37">
        <v>1</v>
      </c>
      <c r="F28" s="38">
        <f t="shared" si="0"/>
        <v>0</v>
      </c>
      <c r="G28" s="68"/>
    </row>
    <row r="29" spans="1:7" ht="16.5" thickBot="1" x14ac:dyDescent="0.3">
      <c r="A29" s="93"/>
      <c r="B29" s="16" t="s">
        <v>36</v>
      </c>
      <c r="C29" s="17" t="s">
        <v>21</v>
      </c>
      <c r="D29" s="18"/>
      <c r="E29" s="19">
        <v>0.2</v>
      </c>
      <c r="F29" s="15">
        <f t="shared" si="0"/>
        <v>0</v>
      </c>
    </row>
    <row r="30" spans="1:7" x14ac:dyDescent="0.25">
      <c r="A30" s="111"/>
      <c r="B30" s="111"/>
      <c r="C30" s="111"/>
      <c r="D30" s="111"/>
      <c r="E30" s="111"/>
      <c r="F30" s="111"/>
    </row>
    <row r="31" spans="1:7" x14ac:dyDescent="0.25">
      <c r="A31" s="112" t="s">
        <v>161</v>
      </c>
      <c r="B31" s="112"/>
      <c r="C31" s="112"/>
      <c r="D31" s="112"/>
      <c r="E31" s="112"/>
      <c r="F31" s="112"/>
    </row>
    <row r="32" spans="1:7" x14ac:dyDescent="0.25">
      <c r="A32" s="112"/>
      <c r="B32" s="112"/>
      <c r="C32" s="112"/>
      <c r="D32" s="112"/>
      <c r="E32" s="112"/>
      <c r="F32" s="112"/>
    </row>
    <row r="33" spans="1:6" ht="29.25" customHeight="1" x14ac:dyDescent="0.25">
      <c r="A33" s="112"/>
      <c r="B33" s="112"/>
      <c r="C33" s="112"/>
      <c r="D33" s="112"/>
      <c r="E33" s="112"/>
      <c r="F33" s="112"/>
    </row>
    <row r="34" spans="1:6" x14ac:dyDescent="0.25">
      <c r="A34" s="111"/>
      <c r="B34" s="111"/>
      <c r="C34" s="111"/>
      <c r="D34" s="111"/>
      <c r="E34" s="111"/>
      <c r="F34" s="111"/>
    </row>
    <row r="35" spans="1:6" x14ac:dyDescent="0.25">
      <c r="A35" s="111"/>
      <c r="B35" s="111"/>
      <c r="C35" s="111"/>
      <c r="D35" s="111"/>
      <c r="E35" s="111"/>
      <c r="F35" s="111"/>
    </row>
    <row r="36" spans="1:6" ht="17.25" customHeight="1" x14ac:dyDescent="0.25">
      <c r="A36" s="111"/>
      <c r="B36" s="111"/>
      <c r="C36" s="111"/>
      <c r="D36" s="111"/>
      <c r="E36" s="111"/>
      <c r="F36" s="111"/>
    </row>
    <row r="37" spans="1:6" x14ac:dyDescent="0.25">
      <c r="A37" s="111"/>
      <c r="B37" s="111"/>
      <c r="C37" s="111"/>
      <c r="D37" s="111"/>
      <c r="E37" s="111"/>
      <c r="F37" s="111"/>
    </row>
    <row r="38" spans="1:6" x14ac:dyDescent="0.25">
      <c r="A38" s="111"/>
      <c r="B38" s="111"/>
      <c r="C38" s="111"/>
      <c r="D38" s="111"/>
      <c r="E38" s="111"/>
      <c r="F38" s="111"/>
    </row>
    <row r="39" spans="1:6" x14ac:dyDescent="0.25">
      <c r="A39" s="111"/>
      <c r="B39" s="111"/>
      <c r="C39" s="111"/>
      <c r="D39" s="111"/>
      <c r="E39" s="111"/>
      <c r="F39" s="111"/>
    </row>
    <row r="40" spans="1:6" x14ac:dyDescent="0.25">
      <c r="A40" s="111"/>
      <c r="B40" s="111"/>
      <c r="C40" s="111"/>
      <c r="D40" s="111"/>
      <c r="E40" s="111"/>
      <c r="F40" s="111"/>
    </row>
    <row r="41" spans="1:6" ht="15.75" x14ac:dyDescent="0.25">
      <c r="A41" s="111"/>
      <c r="B41" s="114" t="s">
        <v>162</v>
      </c>
      <c r="C41" s="111"/>
      <c r="D41" s="111"/>
      <c r="E41" s="111"/>
      <c r="F41" s="111"/>
    </row>
    <row r="42" spans="1:6" x14ac:dyDescent="0.25">
      <c r="A42" s="111"/>
      <c r="B42" s="111"/>
      <c r="C42" s="111"/>
      <c r="D42" s="111"/>
      <c r="E42" s="111"/>
      <c r="F42" s="111"/>
    </row>
    <row r="43" spans="1:6" x14ac:dyDescent="0.25">
      <c r="A43" s="111"/>
      <c r="B43" s="111" t="s">
        <v>174</v>
      </c>
      <c r="C43" s="111"/>
      <c r="D43" s="111"/>
      <c r="E43" s="111"/>
      <c r="F43" s="111"/>
    </row>
    <row r="44" spans="1:6" x14ac:dyDescent="0.25">
      <c r="A44" s="111"/>
      <c r="B44" s="111"/>
      <c r="C44" s="111"/>
      <c r="D44" s="111"/>
      <c r="E44" s="111"/>
      <c r="F44" s="111"/>
    </row>
    <row r="45" spans="1:6" x14ac:dyDescent="0.25">
      <c r="A45" s="111"/>
      <c r="B45" s="111"/>
      <c r="C45" s="111"/>
      <c r="D45" s="111"/>
      <c r="E45" s="111"/>
      <c r="F45" s="111"/>
    </row>
    <row r="46" spans="1:6" x14ac:dyDescent="0.25">
      <c r="A46" s="111"/>
      <c r="B46" s="111"/>
      <c r="C46" s="111"/>
      <c r="D46" s="111"/>
      <c r="E46" s="111"/>
      <c r="F46" s="111"/>
    </row>
    <row r="47" spans="1:6" x14ac:dyDescent="0.25">
      <c r="A47" s="115" t="s">
        <v>176</v>
      </c>
      <c r="B47" s="111"/>
      <c r="C47" s="111"/>
      <c r="D47" s="111"/>
      <c r="E47" s="111"/>
      <c r="F47" s="111"/>
    </row>
    <row r="48" spans="1:6" x14ac:dyDescent="0.25">
      <c r="A48" s="111"/>
      <c r="B48" s="111"/>
      <c r="C48" s="111"/>
      <c r="D48" s="111"/>
      <c r="E48" s="111"/>
      <c r="F48" s="111"/>
    </row>
    <row r="49" spans="1:6" x14ac:dyDescent="0.25">
      <c r="A49" s="111"/>
      <c r="B49" s="111"/>
      <c r="C49" s="111"/>
      <c r="D49" s="111"/>
      <c r="E49" s="111"/>
      <c r="F49" s="111"/>
    </row>
    <row r="50" spans="1:6" x14ac:dyDescent="0.25">
      <c r="A50" s="111"/>
      <c r="B50" s="111"/>
      <c r="C50" s="111"/>
      <c r="D50" s="111"/>
      <c r="E50" s="111"/>
      <c r="F50" s="111"/>
    </row>
    <row r="51" spans="1:6" x14ac:dyDescent="0.25">
      <c r="A51" s="111"/>
      <c r="B51" s="111"/>
      <c r="C51" s="111"/>
      <c r="D51" s="111"/>
      <c r="E51" s="111"/>
      <c r="F51" s="111"/>
    </row>
  </sheetData>
  <sheetProtection algorithmName="SHA-512" hashValue="2oNaFdG1xql/4wpuf72eWSIAjPtvXawmjQNaDXJqj1ffv7ZzGN4FvyBHM+9uxOAbasLA9NB1wYMbJfwBeGkiGA==" saltValue="U/S4htrutZN8Z77Y/jRH+g==" spinCount="100000" sheet="1" objects="1" scenarios="1"/>
  <autoFilter ref="A1:F1"/>
  <mergeCells count="11">
    <mergeCell ref="G26:G27"/>
    <mergeCell ref="G4:G5"/>
    <mergeCell ref="A6:A8"/>
    <mergeCell ref="A9:A11"/>
    <mergeCell ref="A15:A16"/>
    <mergeCell ref="A31:F33"/>
    <mergeCell ref="A2:A5"/>
    <mergeCell ref="A12:A14"/>
    <mergeCell ref="A17:A19"/>
    <mergeCell ref="A21:A25"/>
    <mergeCell ref="A26:A29"/>
  </mergeCell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6"/>
  <sheetViews>
    <sheetView view="pageLayout" zoomScaleNormal="100" workbookViewId="0">
      <selection activeCell="H3" sqref="H3"/>
    </sheetView>
  </sheetViews>
  <sheetFormatPr defaultRowHeight="15" x14ac:dyDescent="0.25"/>
  <cols>
    <col min="1" max="1" width="55.85546875" bestFit="1" customWidth="1"/>
    <col min="2" max="2" width="51.42578125" customWidth="1"/>
    <col min="3" max="3" width="14.140625" bestFit="1" customWidth="1"/>
    <col min="4" max="4" width="8.7109375" bestFit="1" customWidth="1"/>
    <col min="5" max="5" width="9" bestFit="1" customWidth="1"/>
    <col min="6" max="6" width="8.7109375" bestFit="1" customWidth="1"/>
  </cols>
  <sheetData>
    <row r="1" spans="1:7" ht="63.75" thickBot="1" x14ac:dyDescent="0.3">
      <c r="A1" s="78" t="s">
        <v>179</v>
      </c>
      <c r="B1" s="78" t="s">
        <v>0</v>
      </c>
      <c r="C1" s="78" t="s">
        <v>1</v>
      </c>
      <c r="D1" s="78" t="s">
        <v>2</v>
      </c>
      <c r="E1" s="78" t="s">
        <v>3</v>
      </c>
      <c r="F1" s="78" t="s">
        <v>25</v>
      </c>
      <c r="G1" s="111"/>
    </row>
    <row r="2" spans="1:7" ht="15.75" x14ac:dyDescent="0.25">
      <c r="A2" s="92" t="s">
        <v>4</v>
      </c>
      <c r="B2" s="2" t="s">
        <v>26</v>
      </c>
      <c r="C2" s="3" t="s">
        <v>5</v>
      </c>
      <c r="D2" s="4"/>
      <c r="E2" s="5">
        <v>2</v>
      </c>
      <c r="F2" s="6">
        <f t="shared" ref="F2:F25" si="0">D2*E2</f>
        <v>0</v>
      </c>
      <c r="G2" s="111"/>
    </row>
    <row r="3" spans="1:7" ht="45.75" customHeight="1" x14ac:dyDescent="0.25">
      <c r="A3" s="94"/>
      <c r="B3" s="77" t="s">
        <v>27</v>
      </c>
      <c r="C3" s="75" t="s">
        <v>6</v>
      </c>
      <c r="D3" s="9"/>
      <c r="E3" s="10">
        <v>0.33300000000000002</v>
      </c>
      <c r="F3" s="11">
        <f t="shared" si="0"/>
        <v>0</v>
      </c>
      <c r="G3" s="111"/>
    </row>
    <row r="4" spans="1:7" ht="43.5" customHeight="1" x14ac:dyDescent="0.25">
      <c r="A4" s="94"/>
      <c r="B4" s="77" t="s">
        <v>28</v>
      </c>
      <c r="C4" s="75" t="s">
        <v>7</v>
      </c>
      <c r="D4" s="9"/>
      <c r="E4" s="10">
        <v>0.2</v>
      </c>
      <c r="F4" s="11">
        <f t="shared" si="0"/>
        <v>0</v>
      </c>
      <c r="G4" s="111"/>
    </row>
    <row r="5" spans="1:7" ht="15.75" x14ac:dyDescent="0.25">
      <c r="A5" s="94"/>
      <c r="B5" s="74" t="s">
        <v>29</v>
      </c>
      <c r="C5" s="75" t="s">
        <v>8</v>
      </c>
      <c r="D5" s="9"/>
      <c r="E5" s="13">
        <v>8.3000000000000004E-2</v>
      </c>
      <c r="F5" s="11">
        <f>D5*E5</f>
        <v>0</v>
      </c>
      <c r="G5" s="111"/>
    </row>
    <row r="6" spans="1:7" ht="16.5" thickBot="1" x14ac:dyDescent="0.3">
      <c r="A6" s="94"/>
      <c r="B6" s="74" t="s">
        <v>30</v>
      </c>
      <c r="C6" s="75" t="s">
        <v>9</v>
      </c>
      <c r="D6" s="14"/>
      <c r="E6" s="13">
        <v>0.1</v>
      </c>
      <c r="F6" s="11">
        <f t="shared" si="0"/>
        <v>0</v>
      </c>
      <c r="G6" s="111"/>
    </row>
    <row r="7" spans="1:7" ht="15.75" x14ac:dyDescent="0.25">
      <c r="A7" s="92" t="s">
        <v>10</v>
      </c>
      <c r="B7" s="2" t="s">
        <v>31</v>
      </c>
      <c r="C7" s="3" t="s">
        <v>5</v>
      </c>
      <c r="D7" s="4"/>
      <c r="E7" s="5">
        <v>2</v>
      </c>
      <c r="F7" s="6">
        <f t="shared" si="0"/>
        <v>0</v>
      </c>
      <c r="G7" s="111"/>
    </row>
    <row r="8" spans="1:7" ht="15.75" x14ac:dyDescent="0.25">
      <c r="A8" s="94"/>
      <c r="B8" s="12" t="s">
        <v>32</v>
      </c>
      <c r="C8" s="8" t="s">
        <v>11</v>
      </c>
      <c r="D8" s="9"/>
      <c r="E8" s="10">
        <v>1</v>
      </c>
      <c r="F8" s="11">
        <f t="shared" si="0"/>
        <v>0</v>
      </c>
      <c r="G8" s="111"/>
    </row>
    <row r="9" spans="1:7" ht="16.5" thickBot="1" x14ac:dyDescent="0.3">
      <c r="A9" s="93"/>
      <c r="B9" s="16" t="s">
        <v>33</v>
      </c>
      <c r="C9" s="17" t="s">
        <v>7</v>
      </c>
      <c r="D9" s="18"/>
      <c r="E9" s="19">
        <v>0.2</v>
      </c>
      <c r="F9" s="15">
        <f t="shared" si="0"/>
        <v>0</v>
      </c>
      <c r="G9" s="111"/>
    </row>
    <row r="10" spans="1:7" ht="126.75" thickBot="1" x14ac:dyDescent="0.3">
      <c r="A10" s="20" t="s">
        <v>12</v>
      </c>
      <c r="B10" s="21" t="s">
        <v>31</v>
      </c>
      <c r="C10" s="22" t="s">
        <v>5</v>
      </c>
      <c r="D10" s="23"/>
      <c r="E10" s="24">
        <v>2</v>
      </c>
      <c r="F10" s="25">
        <f t="shared" si="0"/>
        <v>0</v>
      </c>
      <c r="G10" s="111"/>
    </row>
    <row r="11" spans="1:7" ht="16.5" thickBot="1" x14ac:dyDescent="0.3">
      <c r="A11" s="90" t="s">
        <v>171</v>
      </c>
      <c r="B11" s="26" t="s">
        <v>26</v>
      </c>
      <c r="C11" s="27" t="s">
        <v>14</v>
      </c>
      <c r="D11" s="28"/>
      <c r="E11" s="29">
        <v>4</v>
      </c>
      <c r="F11" s="30">
        <f t="shared" si="0"/>
        <v>0</v>
      </c>
      <c r="G11" s="111"/>
    </row>
    <row r="12" spans="1:7" ht="15.75" x14ac:dyDescent="0.25">
      <c r="A12" s="95" t="s">
        <v>15</v>
      </c>
      <c r="B12" s="2" t="s">
        <v>34</v>
      </c>
      <c r="C12" s="3" t="s">
        <v>14</v>
      </c>
      <c r="D12" s="4"/>
      <c r="E12" s="5">
        <v>4</v>
      </c>
      <c r="F12" s="6">
        <f t="shared" si="0"/>
        <v>0</v>
      </c>
      <c r="G12" s="111"/>
    </row>
    <row r="13" spans="1:7" ht="15.75" x14ac:dyDescent="0.25">
      <c r="A13" s="96"/>
      <c r="B13" s="12" t="s">
        <v>34</v>
      </c>
      <c r="C13" s="8" t="s">
        <v>16</v>
      </c>
      <c r="D13" s="9"/>
      <c r="E13" s="10">
        <v>1</v>
      </c>
      <c r="F13" s="11">
        <f t="shared" si="0"/>
        <v>0</v>
      </c>
      <c r="G13" s="111"/>
    </row>
    <row r="14" spans="1:7" ht="15.75" x14ac:dyDescent="0.25">
      <c r="A14" s="96"/>
      <c r="B14" s="12" t="s">
        <v>34</v>
      </c>
      <c r="C14" s="8" t="s">
        <v>17</v>
      </c>
      <c r="D14" s="9"/>
      <c r="E14" s="10">
        <v>0.5</v>
      </c>
      <c r="F14" s="11">
        <f t="shared" si="0"/>
        <v>0</v>
      </c>
      <c r="G14" s="111"/>
    </row>
    <row r="15" spans="1:7" ht="15.75" x14ac:dyDescent="0.25">
      <c r="A15" s="96"/>
      <c r="B15" s="12" t="s">
        <v>34</v>
      </c>
      <c r="C15" s="8" t="s">
        <v>6</v>
      </c>
      <c r="D15" s="9"/>
      <c r="E15" s="10">
        <v>0.33300000000000002</v>
      </c>
      <c r="F15" s="11">
        <f t="shared" si="0"/>
        <v>0</v>
      </c>
      <c r="G15" s="111"/>
    </row>
    <row r="16" spans="1:7" ht="16.5" thickBot="1" x14ac:dyDescent="0.3">
      <c r="A16" s="97"/>
      <c r="B16" s="35" t="s">
        <v>34</v>
      </c>
      <c r="C16" s="39" t="s">
        <v>7</v>
      </c>
      <c r="D16" s="36"/>
      <c r="E16" s="37">
        <v>0.2</v>
      </c>
      <c r="F16" s="38">
        <f t="shared" si="0"/>
        <v>0</v>
      </c>
      <c r="G16" s="111"/>
    </row>
    <row r="17" spans="1:7" ht="15.75" x14ac:dyDescent="0.25">
      <c r="A17" s="92" t="s">
        <v>19</v>
      </c>
      <c r="B17" s="2" t="s">
        <v>26</v>
      </c>
      <c r="C17" s="3" t="s">
        <v>14</v>
      </c>
      <c r="D17" s="4"/>
      <c r="E17" s="5">
        <v>4</v>
      </c>
      <c r="F17" s="6">
        <f t="shared" si="0"/>
        <v>0</v>
      </c>
      <c r="G17" s="111"/>
    </row>
    <row r="18" spans="1:7" ht="16.5" thickBot="1" x14ac:dyDescent="0.3">
      <c r="A18" s="93"/>
      <c r="B18" s="16" t="s">
        <v>31</v>
      </c>
      <c r="C18" s="17" t="s">
        <v>5</v>
      </c>
      <c r="D18" s="18"/>
      <c r="E18" s="19">
        <v>2</v>
      </c>
      <c r="F18" s="15">
        <f t="shared" si="0"/>
        <v>0</v>
      </c>
      <c r="G18" s="111"/>
    </row>
    <row r="19" spans="1:7" ht="15.75" x14ac:dyDescent="0.25">
      <c r="A19" s="92" t="s">
        <v>172</v>
      </c>
      <c r="B19" s="2" t="s">
        <v>35</v>
      </c>
      <c r="C19" s="3" t="s">
        <v>5</v>
      </c>
      <c r="D19" s="4"/>
      <c r="E19" s="5">
        <v>2</v>
      </c>
      <c r="F19" s="6">
        <f t="shared" si="0"/>
        <v>0</v>
      </c>
      <c r="G19" s="111"/>
    </row>
    <row r="20" spans="1:7" ht="16.5" thickBot="1" x14ac:dyDescent="0.3">
      <c r="A20" s="93"/>
      <c r="B20" s="16" t="s">
        <v>37</v>
      </c>
      <c r="C20" s="17" t="s">
        <v>9</v>
      </c>
      <c r="D20" s="18"/>
      <c r="E20" s="19">
        <v>0.1</v>
      </c>
      <c r="F20" s="15">
        <f t="shared" si="0"/>
        <v>0</v>
      </c>
      <c r="G20" s="111"/>
    </row>
    <row r="21" spans="1:7" ht="15.75" x14ac:dyDescent="0.25">
      <c r="A21" s="92" t="s">
        <v>173</v>
      </c>
      <c r="B21" s="2" t="s">
        <v>38</v>
      </c>
      <c r="C21" s="3" t="s">
        <v>14</v>
      </c>
      <c r="D21" s="4"/>
      <c r="E21" s="5">
        <v>4</v>
      </c>
      <c r="F21" s="6">
        <f t="shared" si="0"/>
        <v>0</v>
      </c>
      <c r="G21" s="111"/>
    </row>
    <row r="22" spans="1:7" ht="15.75" x14ac:dyDescent="0.25">
      <c r="A22" s="94"/>
      <c r="B22" s="12" t="s">
        <v>31</v>
      </c>
      <c r="C22" s="8" t="s">
        <v>5</v>
      </c>
      <c r="D22" s="9"/>
      <c r="E22" s="10">
        <v>2</v>
      </c>
      <c r="F22" s="11">
        <f t="shared" si="0"/>
        <v>0</v>
      </c>
      <c r="G22" s="111"/>
    </row>
    <row r="23" spans="1:7" ht="15.75" x14ac:dyDescent="0.25">
      <c r="A23" s="94"/>
      <c r="B23" s="7" t="s">
        <v>26</v>
      </c>
      <c r="C23" s="8" t="s">
        <v>11</v>
      </c>
      <c r="D23" s="9"/>
      <c r="E23" s="10">
        <v>1</v>
      </c>
      <c r="F23" s="11">
        <f t="shared" si="0"/>
        <v>0</v>
      </c>
      <c r="G23" s="111"/>
    </row>
    <row r="24" spans="1:7" ht="16.5" thickBot="1" x14ac:dyDescent="0.3">
      <c r="A24" s="93"/>
      <c r="B24" s="16" t="s">
        <v>39</v>
      </c>
      <c r="C24" s="17" t="s">
        <v>7</v>
      </c>
      <c r="D24" s="18"/>
      <c r="E24" s="19">
        <v>0.2</v>
      </c>
      <c r="F24" s="15">
        <f t="shared" si="0"/>
        <v>0</v>
      </c>
      <c r="G24" s="111"/>
    </row>
    <row r="25" spans="1:7" ht="16.5" thickBot="1" x14ac:dyDescent="0.3">
      <c r="A25" s="20" t="s">
        <v>40</v>
      </c>
      <c r="B25" s="21" t="s">
        <v>41</v>
      </c>
      <c r="C25" s="22" t="s">
        <v>5</v>
      </c>
      <c r="D25" s="23"/>
      <c r="E25" s="24">
        <v>2</v>
      </c>
      <c r="F25" s="25">
        <f t="shared" si="0"/>
        <v>0</v>
      </c>
      <c r="G25" s="111"/>
    </row>
    <row r="26" spans="1:7" x14ac:dyDescent="0.25">
      <c r="A26" s="111"/>
      <c r="B26" s="111"/>
      <c r="C26" s="111"/>
      <c r="D26" s="111"/>
      <c r="E26" s="111"/>
      <c r="F26" s="111"/>
      <c r="G26" s="111"/>
    </row>
    <row r="27" spans="1:7" x14ac:dyDescent="0.25">
      <c r="A27" s="112" t="s">
        <v>161</v>
      </c>
      <c r="B27" s="112"/>
      <c r="C27" s="112"/>
      <c r="D27" s="112"/>
      <c r="E27" s="112"/>
      <c r="F27" s="112"/>
      <c r="G27" s="111"/>
    </row>
    <row r="28" spans="1:7" x14ac:dyDescent="0.25">
      <c r="A28" s="112"/>
      <c r="B28" s="112"/>
      <c r="C28" s="112"/>
      <c r="D28" s="112"/>
      <c r="E28" s="112"/>
      <c r="F28" s="112"/>
      <c r="G28" s="111"/>
    </row>
    <row r="29" spans="1:7" x14ac:dyDescent="0.25">
      <c r="A29" s="112"/>
      <c r="B29" s="112"/>
      <c r="C29" s="112"/>
      <c r="D29" s="112"/>
      <c r="E29" s="112"/>
      <c r="F29" s="112"/>
      <c r="G29" s="111"/>
    </row>
    <row r="30" spans="1:7" x14ac:dyDescent="0.25">
      <c r="A30" s="111"/>
      <c r="B30" s="111"/>
      <c r="C30" s="111"/>
      <c r="D30" s="111"/>
      <c r="E30" s="111"/>
      <c r="F30" s="111"/>
      <c r="G30" s="111"/>
    </row>
    <row r="31" spans="1:7" x14ac:dyDescent="0.25">
      <c r="A31" s="111"/>
      <c r="B31" s="111"/>
      <c r="C31" s="111"/>
      <c r="D31" s="111"/>
      <c r="E31" s="111"/>
      <c r="F31" s="111"/>
      <c r="G31" s="111"/>
    </row>
    <row r="32" spans="1:7" x14ac:dyDescent="0.25">
      <c r="A32" s="111"/>
      <c r="B32" s="111"/>
      <c r="C32" s="111"/>
      <c r="D32" s="111"/>
      <c r="E32" s="111"/>
      <c r="F32" s="111"/>
      <c r="G32" s="111"/>
    </row>
    <row r="33" spans="1:7" x14ac:dyDescent="0.25">
      <c r="A33" s="111"/>
      <c r="B33" s="111"/>
      <c r="C33" s="111"/>
      <c r="D33" s="111"/>
      <c r="E33" s="111"/>
      <c r="F33" s="111"/>
      <c r="G33" s="111"/>
    </row>
    <row r="34" spans="1:7" x14ac:dyDescent="0.25">
      <c r="A34" s="111"/>
      <c r="B34" s="111"/>
      <c r="C34" s="111"/>
      <c r="D34" s="111"/>
      <c r="E34" s="111"/>
      <c r="F34" s="111"/>
      <c r="G34" s="111"/>
    </row>
    <row r="35" spans="1:7" x14ac:dyDescent="0.25">
      <c r="A35" s="111"/>
      <c r="B35" s="111"/>
      <c r="C35" s="111"/>
      <c r="D35" s="111"/>
      <c r="E35" s="111"/>
      <c r="F35" s="111"/>
      <c r="G35" s="111"/>
    </row>
    <row r="36" spans="1:7" x14ac:dyDescent="0.25">
      <c r="A36" s="111"/>
      <c r="B36" s="111"/>
      <c r="C36" s="111"/>
      <c r="D36" s="111"/>
      <c r="E36" s="111"/>
      <c r="F36" s="111"/>
      <c r="G36" s="111"/>
    </row>
    <row r="37" spans="1:7" x14ac:dyDescent="0.25">
      <c r="A37" s="111"/>
      <c r="B37" s="111"/>
      <c r="C37" s="111"/>
      <c r="D37" s="111"/>
      <c r="E37" s="111"/>
      <c r="F37" s="111"/>
      <c r="G37" s="111"/>
    </row>
    <row r="38" spans="1:7" x14ac:dyDescent="0.25">
      <c r="A38" s="111"/>
      <c r="B38" s="111"/>
      <c r="C38" s="111"/>
      <c r="D38" s="111"/>
      <c r="E38" s="111"/>
      <c r="F38" s="111"/>
      <c r="G38" s="111"/>
    </row>
    <row r="39" spans="1:7" x14ac:dyDescent="0.25">
      <c r="A39" s="111"/>
      <c r="B39" s="111"/>
      <c r="C39" s="111"/>
      <c r="D39" s="111"/>
      <c r="E39" s="111"/>
      <c r="F39" s="111"/>
      <c r="G39" s="111"/>
    </row>
    <row r="40" spans="1:7" x14ac:dyDescent="0.25">
      <c r="A40" s="111"/>
      <c r="B40" s="111"/>
      <c r="C40" s="111"/>
      <c r="D40" s="111"/>
      <c r="E40" s="111"/>
      <c r="F40" s="111"/>
      <c r="G40" s="111"/>
    </row>
    <row r="41" spans="1:7" x14ac:dyDescent="0.25">
      <c r="A41" s="111"/>
      <c r="B41" s="111"/>
      <c r="C41" s="111"/>
      <c r="D41" s="111"/>
      <c r="E41" s="111"/>
      <c r="F41" s="111"/>
      <c r="G41" s="111"/>
    </row>
    <row r="42" spans="1:7" ht="15.75" x14ac:dyDescent="0.25">
      <c r="A42" s="111"/>
      <c r="B42" s="114" t="s">
        <v>162</v>
      </c>
      <c r="C42" s="111"/>
      <c r="D42" s="111"/>
      <c r="E42" s="111"/>
      <c r="F42" s="111"/>
      <c r="G42" s="111"/>
    </row>
    <row r="43" spans="1:7" x14ac:dyDescent="0.25">
      <c r="A43" s="111"/>
      <c r="B43" s="111"/>
      <c r="C43" s="111"/>
      <c r="D43" s="111"/>
      <c r="E43" s="111"/>
      <c r="F43" s="111"/>
      <c r="G43" s="111"/>
    </row>
    <row r="44" spans="1:7" x14ac:dyDescent="0.25">
      <c r="A44" s="111"/>
      <c r="B44" s="111" t="s">
        <v>170</v>
      </c>
      <c r="C44" s="111"/>
      <c r="D44" s="111"/>
      <c r="E44" s="111"/>
      <c r="F44" s="111"/>
      <c r="G44" s="111"/>
    </row>
    <row r="45" spans="1:7" x14ac:dyDescent="0.25">
      <c r="A45" s="111"/>
      <c r="B45" s="111"/>
      <c r="C45" s="111"/>
      <c r="D45" s="111"/>
      <c r="E45" s="111"/>
      <c r="F45" s="111"/>
      <c r="G45" s="111"/>
    </row>
    <row r="46" spans="1:7" x14ac:dyDescent="0.25">
      <c r="A46" s="111"/>
      <c r="B46" s="111"/>
      <c r="C46" s="111"/>
      <c r="D46" s="111"/>
      <c r="E46" s="111"/>
      <c r="F46" s="111"/>
      <c r="G46" s="111"/>
    </row>
    <row r="47" spans="1:7" x14ac:dyDescent="0.25">
      <c r="A47" s="111"/>
      <c r="B47" s="111"/>
      <c r="C47" s="111"/>
      <c r="D47" s="111"/>
      <c r="E47" s="111"/>
      <c r="F47" s="111"/>
      <c r="G47" s="111"/>
    </row>
    <row r="48" spans="1:7" x14ac:dyDescent="0.25">
      <c r="A48" s="115" t="s">
        <v>180</v>
      </c>
      <c r="B48" s="111"/>
      <c r="C48" s="111"/>
      <c r="D48" s="111"/>
      <c r="E48" s="111"/>
      <c r="F48" s="111"/>
      <c r="G48" s="111"/>
    </row>
    <row r="49" spans="1:7" x14ac:dyDescent="0.25">
      <c r="A49" s="111"/>
      <c r="B49" s="111"/>
      <c r="C49" s="111"/>
      <c r="D49" s="111"/>
      <c r="E49" s="111"/>
      <c r="F49" s="111"/>
      <c r="G49" s="111"/>
    </row>
    <row r="50" spans="1:7" x14ac:dyDescent="0.25">
      <c r="A50" s="111"/>
      <c r="B50" s="111"/>
      <c r="C50" s="111"/>
      <c r="D50" s="111"/>
      <c r="E50" s="111"/>
      <c r="F50" s="111"/>
      <c r="G50" s="111"/>
    </row>
    <row r="51" spans="1:7" x14ac:dyDescent="0.25">
      <c r="A51" s="111"/>
      <c r="B51" s="111"/>
      <c r="C51" s="111"/>
      <c r="D51" s="111"/>
      <c r="E51" s="111"/>
      <c r="F51" s="111"/>
      <c r="G51" s="111"/>
    </row>
    <row r="52" spans="1:7" x14ac:dyDescent="0.25">
      <c r="A52" s="111"/>
      <c r="B52" s="111"/>
      <c r="C52" s="111"/>
      <c r="D52" s="111"/>
      <c r="E52" s="111"/>
      <c r="F52" s="111"/>
      <c r="G52" s="111"/>
    </row>
    <row r="53" spans="1:7" x14ac:dyDescent="0.25">
      <c r="A53" s="111"/>
      <c r="B53" s="111"/>
      <c r="C53" s="111"/>
      <c r="D53" s="111"/>
      <c r="E53" s="111"/>
      <c r="F53" s="111"/>
      <c r="G53" s="111"/>
    </row>
    <row r="54" spans="1:7" x14ac:dyDescent="0.25">
      <c r="A54" s="111"/>
      <c r="B54" s="111"/>
      <c r="C54" s="111"/>
      <c r="D54" s="111"/>
      <c r="E54" s="111"/>
      <c r="F54" s="111"/>
      <c r="G54" s="111"/>
    </row>
    <row r="55" spans="1:7" x14ac:dyDescent="0.25">
      <c r="A55" s="111"/>
      <c r="B55" s="111"/>
      <c r="C55" s="111"/>
      <c r="D55" s="111"/>
      <c r="E55" s="111"/>
      <c r="F55" s="111"/>
      <c r="G55" s="111"/>
    </row>
    <row r="56" spans="1:7" x14ac:dyDescent="0.25">
      <c r="A56" s="111"/>
      <c r="B56" s="111"/>
      <c r="C56" s="111"/>
      <c r="D56" s="111"/>
      <c r="E56" s="111"/>
      <c r="F56" s="111"/>
      <c r="G56" s="111"/>
    </row>
  </sheetData>
  <sheetProtection algorithmName="SHA-512" hashValue="sh6gpKXjgQwUARD6xjxYECzR8ZroNJ7FyLrhHwBWc8JBh5FwIiZndAyAu91DIO/szFm+AMgLCTkL9R6hVpSt2A==" saltValue="YcjjZ7vSORwoeetV2UXrIA==" spinCount="100000" sheet="1" objects="1" scenarios="1"/>
  <autoFilter ref="A1:F1"/>
  <mergeCells count="7">
    <mergeCell ref="A19:A20"/>
    <mergeCell ref="A21:A24"/>
    <mergeCell ref="A27:F29"/>
    <mergeCell ref="A2:A6"/>
    <mergeCell ref="A7:A9"/>
    <mergeCell ref="A12:A16"/>
    <mergeCell ref="A17:A18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view="pageLayout" zoomScaleNormal="100" workbookViewId="0">
      <selection activeCell="F23" sqref="F23"/>
    </sheetView>
  </sheetViews>
  <sheetFormatPr defaultRowHeight="15" x14ac:dyDescent="0.25"/>
  <cols>
    <col min="1" max="1" width="17.42578125" bestFit="1" customWidth="1"/>
    <col min="2" max="2" width="18.7109375" bestFit="1" customWidth="1"/>
    <col min="3" max="3" width="16.5703125" customWidth="1"/>
    <col min="4" max="4" width="18.7109375" bestFit="1" customWidth="1"/>
    <col min="5" max="5" width="17.140625" customWidth="1"/>
    <col min="6" max="6" width="39.28515625" customWidth="1"/>
    <col min="7" max="7" width="36.28515625" customWidth="1"/>
  </cols>
  <sheetData>
    <row r="1" spans="1:7" ht="18.75" x14ac:dyDescent="0.3">
      <c r="A1" s="108" t="s">
        <v>64</v>
      </c>
      <c r="B1" s="108"/>
      <c r="C1" s="108"/>
      <c r="D1" s="108"/>
      <c r="E1" s="108"/>
      <c r="F1" s="108"/>
      <c r="G1" s="108"/>
    </row>
    <row r="2" spans="1:7" x14ac:dyDescent="0.25">
      <c r="A2" s="109" t="s">
        <v>65</v>
      </c>
      <c r="B2" s="109"/>
      <c r="C2" s="109"/>
      <c r="D2" s="109"/>
      <c r="E2" s="109"/>
      <c r="F2" s="91" t="s">
        <v>80</v>
      </c>
      <c r="G2" s="91" t="s">
        <v>66</v>
      </c>
    </row>
    <row r="3" spans="1:7" x14ac:dyDescent="0.25">
      <c r="A3" s="40" t="s">
        <v>67</v>
      </c>
      <c r="B3" s="40" t="s">
        <v>68</v>
      </c>
      <c r="C3" s="41" t="s">
        <v>69</v>
      </c>
      <c r="D3" s="40" t="s">
        <v>68</v>
      </c>
      <c r="E3" s="41" t="s">
        <v>69</v>
      </c>
      <c r="F3" s="9"/>
      <c r="G3" s="119">
        <f>F3*2</f>
        <v>0</v>
      </c>
    </row>
    <row r="4" spans="1:7" x14ac:dyDescent="0.25">
      <c r="A4" s="40" t="s">
        <v>70</v>
      </c>
      <c r="B4" s="40" t="s">
        <v>68</v>
      </c>
      <c r="C4" s="41" t="s">
        <v>71</v>
      </c>
      <c r="D4" s="40" t="s">
        <v>68</v>
      </c>
      <c r="E4" s="41" t="s">
        <v>71</v>
      </c>
      <c r="F4" s="9"/>
      <c r="G4" s="119">
        <f t="shared" ref="G4:G5" si="0">F4*2</f>
        <v>0</v>
      </c>
    </row>
    <row r="5" spans="1:7" x14ac:dyDescent="0.25">
      <c r="A5" s="40" t="s">
        <v>72</v>
      </c>
      <c r="B5" s="40" t="s">
        <v>73</v>
      </c>
      <c r="C5" s="41" t="s">
        <v>69</v>
      </c>
      <c r="D5" s="40" t="s">
        <v>73</v>
      </c>
      <c r="E5" s="41" t="s">
        <v>69</v>
      </c>
      <c r="F5" s="9"/>
      <c r="G5" s="119">
        <f t="shared" si="0"/>
        <v>0</v>
      </c>
    </row>
    <row r="6" spans="1:7" x14ac:dyDescent="0.25">
      <c r="A6" s="40" t="s">
        <v>74</v>
      </c>
      <c r="B6" s="40" t="s">
        <v>73</v>
      </c>
      <c r="C6" s="41" t="s">
        <v>71</v>
      </c>
      <c r="D6" s="40" t="s">
        <v>73</v>
      </c>
      <c r="E6" s="41" t="s">
        <v>71</v>
      </c>
      <c r="F6" s="9"/>
      <c r="G6" s="119">
        <f>F6*2</f>
        <v>0</v>
      </c>
    </row>
    <row r="7" spans="1:7" ht="45.75" customHeight="1" x14ac:dyDescent="0.3">
      <c r="A7" s="110" t="s">
        <v>75</v>
      </c>
      <c r="B7" s="110"/>
      <c r="C7" s="110"/>
      <c r="D7" s="110"/>
      <c r="E7" s="110"/>
      <c r="F7" s="110"/>
      <c r="G7" s="110"/>
    </row>
    <row r="8" spans="1:7" x14ac:dyDescent="0.25">
      <c r="A8" s="109" t="s">
        <v>65</v>
      </c>
      <c r="B8" s="109"/>
      <c r="C8" s="109"/>
      <c r="D8" s="109"/>
      <c r="E8" s="109"/>
      <c r="F8" s="103" t="s">
        <v>80</v>
      </c>
      <c r="G8" s="104"/>
    </row>
    <row r="9" spans="1:7" x14ac:dyDescent="0.25">
      <c r="A9" s="40" t="s">
        <v>67</v>
      </c>
      <c r="B9" s="40" t="s">
        <v>68</v>
      </c>
      <c r="C9" s="41" t="s">
        <v>69</v>
      </c>
      <c r="D9" s="40" t="s">
        <v>68</v>
      </c>
      <c r="E9" s="41" t="s">
        <v>69</v>
      </c>
      <c r="F9" s="105"/>
      <c r="G9" s="106"/>
    </row>
    <row r="10" spans="1:7" x14ac:dyDescent="0.25">
      <c r="A10" s="40" t="s">
        <v>70</v>
      </c>
      <c r="B10" s="40" t="s">
        <v>68</v>
      </c>
      <c r="C10" s="41" t="s">
        <v>71</v>
      </c>
      <c r="D10" s="40" t="s">
        <v>68</v>
      </c>
      <c r="E10" s="41" t="s">
        <v>71</v>
      </c>
      <c r="F10" s="105"/>
      <c r="G10" s="106"/>
    </row>
    <row r="11" spans="1:7" x14ac:dyDescent="0.25">
      <c r="A11" s="40" t="s">
        <v>72</v>
      </c>
      <c r="B11" s="40" t="s">
        <v>73</v>
      </c>
      <c r="C11" s="41" t="s">
        <v>69</v>
      </c>
      <c r="D11" s="40" t="s">
        <v>73</v>
      </c>
      <c r="E11" s="41" t="s">
        <v>69</v>
      </c>
      <c r="F11" s="105"/>
      <c r="G11" s="106"/>
    </row>
    <row r="12" spans="1:7" x14ac:dyDescent="0.25">
      <c r="A12" s="40" t="s">
        <v>74</v>
      </c>
      <c r="B12" s="40" t="s">
        <v>73</v>
      </c>
      <c r="C12" s="41" t="s">
        <v>71</v>
      </c>
      <c r="D12" s="40" t="s">
        <v>73</v>
      </c>
      <c r="E12" s="41" t="s">
        <v>71</v>
      </c>
      <c r="F12" s="105"/>
      <c r="G12" s="106"/>
    </row>
    <row r="13" spans="1:7" x14ac:dyDescent="0.25">
      <c r="A13" s="42"/>
      <c r="B13" s="42"/>
      <c r="C13" s="42"/>
      <c r="D13" s="42"/>
      <c r="E13" s="42"/>
      <c r="F13" s="42"/>
      <c r="G13" s="43"/>
    </row>
    <row r="14" spans="1:7" x14ac:dyDescent="0.25">
      <c r="A14" s="102" t="s">
        <v>79</v>
      </c>
      <c r="B14" s="102"/>
      <c r="C14" s="102"/>
      <c r="D14" s="102"/>
      <c r="E14" s="102"/>
      <c r="F14" s="102"/>
      <c r="G14" s="102"/>
    </row>
    <row r="15" spans="1:7" x14ac:dyDescent="0.25">
      <c r="A15" s="107" t="s">
        <v>76</v>
      </c>
      <c r="B15" s="107"/>
      <c r="C15" s="107"/>
      <c r="D15" s="107"/>
      <c r="E15" s="107"/>
      <c r="F15" s="107"/>
      <c r="G15" s="107"/>
    </row>
    <row r="16" spans="1:7" x14ac:dyDescent="0.25">
      <c r="A16" s="102" t="s">
        <v>77</v>
      </c>
      <c r="B16" s="102"/>
      <c r="C16" s="102"/>
      <c r="D16" s="102"/>
      <c r="E16" s="102"/>
      <c r="F16" s="102"/>
      <c r="G16" s="102"/>
    </row>
    <row r="17" spans="1:7" x14ac:dyDescent="0.25">
      <c r="A17" s="102" t="s">
        <v>78</v>
      </c>
      <c r="B17" s="102"/>
      <c r="C17" s="102"/>
      <c r="D17" s="102"/>
      <c r="E17" s="102"/>
      <c r="F17" s="102"/>
      <c r="G17" s="102"/>
    </row>
    <row r="18" spans="1:7" x14ac:dyDescent="0.25">
      <c r="A18" s="118"/>
      <c r="B18" s="118"/>
      <c r="C18" s="118"/>
      <c r="D18" s="118"/>
      <c r="E18" s="118"/>
      <c r="F18" s="118"/>
      <c r="G18" s="118"/>
    </row>
    <row r="19" spans="1:7" x14ac:dyDescent="0.25">
      <c r="A19" s="116"/>
      <c r="B19" s="116"/>
      <c r="C19" s="116"/>
      <c r="D19" s="116"/>
      <c r="E19" s="116"/>
      <c r="F19" s="116"/>
      <c r="G19" s="116"/>
    </row>
    <row r="20" spans="1:7" ht="15" customHeight="1" x14ac:dyDescent="0.25">
      <c r="A20" s="112" t="s">
        <v>161</v>
      </c>
      <c r="B20" s="112"/>
      <c r="C20" s="112"/>
      <c r="D20" s="112"/>
      <c r="E20" s="112"/>
      <c r="F20" s="112"/>
      <c r="G20" s="112"/>
    </row>
    <row r="21" spans="1:7" ht="15" customHeight="1" x14ac:dyDescent="0.25">
      <c r="A21" s="112"/>
      <c r="B21" s="112"/>
      <c r="C21" s="112"/>
      <c r="D21" s="112"/>
      <c r="E21" s="112"/>
      <c r="F21" s="112"/>
      <c r="G21" s="112"/>
    </row>
    <row r="22" spans="1:7" ht="15" customHeight="1" x14ac:dyDescent="0.25">
      <c r="A22" s="112"/>
      <c r="B22" s="112"/>
      <c r="C22" s="112"/>
      <c r="D22" s="112"/>
      <c r="E22" s="112"/>
      <c r="F22" s="112"/>
      <c r="G22" s="112"/>
    </row>
    <row r="23" spans="1:7" x14ac:dyDescent="0.25">
      <c r="A23" s="111"/>
      <c r="B23" s="111"/>
      <c r="C23" s="111"/>
      <c r="D23" s="111"/>
      <c r="E23" s="111"/>
      <c r="F23" s="111"/>
      <c r="G23" s="111"/>
    </row>
    <row r="24" spans="1:7" x14ac:dyDescent="0.25">
      <c r="A24" s="111"/>
      <c r="B24" s="111"/>
      <c r="C24" s="111"/>
      <c r="D24" s="111"/>
      <c r="E24" s="111"/>
      <c r="F24" s="111"/>
      <c r="G24" s="111"/>
    </row>
    <row r="25" spans="1:7" x14ac:dyDescent="0.25">
      <c r="A25" s="111"/>
      <c r="B25" s="111"/>
      <c r="C25" s="111"/>
      <c r="D25" s="111"/>
      <c r="E25" s="111"/>
      <c r="F25" s="111"/>
      <c r="G25" s="111"/>
    </row>
    <row r="26" spans="1:7" ht="15.75" x14ac:dyDescent="0.25">
      <c r="A26" s="111"/>
      <c r="B26" s="111"/>
      <c r="C26" s="111"/>
      <c r="D26" s="111"/>
      <c r="E26" s="111"/>
      <c r="F26" s="114" t="s">
        <v>162</v>
      </c>
      <c r="G26" s="111"/>
    </row>
    <row r="27" spans="1:7" x14ac:dyDescent="0.25">
      <c r="A27" s="111"/>
      <c r="B27" s="111"/>
      <c r="C27" s="111"/>
      <c r="D27" s="111"/>
      <c r="E27" s="111"/>
      <c r="F27" s="111"/>
      <c r="G27" s="111"/>
    </row>
    <row r="28" spans="1:7" x14ac:dyDescent="0.25">
      <c r="A28" s="111"/>
      <c r="B28" s="111"/>
      <c r="C28" s="111"/>
      <c r="D28" s="111"/>
      <c r="E28" s="111"/>
      <c r="F28" s="111"/>
      <c r="G28" s="111"/>
    </row>
    <row r="29" spans="1:7" x14ac:dyDescent="0.25">
      <c r="A29" s="111"/>
      <c r="B29" s="111"/>
      <c r="C29" s="111"/>
      <c r="D29" s="111"/>
      <c r="E29" s="111"/>
      <c r="F29" s="111" t="s">
        <v>163</v>
      </c>
      <c r="G29" s="111"/>
    </row>
    <row r="30" spans="1:7" x14ac:dyDescent="0.25">
      <c r="A30" s="111"/>
      <c r="B30" s="111"/>
      <c r="C30" s="111"/>
      <c r="D30" s="111"/>
      <c r="E30" s="111"/>
      <c r="F30" s="111"/>
      <c r="G30" s="111"/>
    </row>
    <row r="31" spans="1:7" x14ac:dyDescent="0.25">
      <c r="A31" s="115" t="s">
        <v>181</v>
      </c>
      <c r="B31" s="111"/>
      <c r="C31" s="111"/>
      <c r="D31" s="111"/>
      <c r="E31" s="111"/>
      <c r="F31" s="111"/>
      <c r="G31" s="111"/>
    </row>
    <row r="32" spans="1:7" x14ac:dyDescent="0.25">
      <c r="A32" s="111"/>
      <c r="B32" s="111"/>
      <c r="C32" s="111"/>
      <c r="D32" s="111"/>
      <c r="E32" s="111"/>
      <c r="F32" s="111"/>
      <c r="G32" s="111"/>
    </row>
    <row r="33" spans="1:7" x14ac:dyDescent="0.25">
      <c r="A33" s="111"/>
      <c r="B33" s="111"/>
      <c r="C33" s="111"/>
      <c r="D33" s="111"/>
      <c r="E33" s="111"/>
      <c r="F33" s="111"/>
      <c r="G33" s="111"/>
    </row>
    <row r="34" spans="1:7" x14ac:dyDescent="0.25">
      <c r="A34" s="111"/>
      <c r="B34" s="111"/>
      <c r="C34" s="111"/>
      <c r="D34" s="111"/>
      <c r="E34" s="111"/>
      <c r="F34" s="111"/>
      <c r="G34" s="111"/>
    </row>
  </sheetData>
  <sheetProtection algorithmName="SHA-512" hashValue="Hi7uUffSGukrS99xuuK8z0pYngGj50iEMBH84PuIPKbLrrb79iAvNnKlEI2YVCFXuS/updfonPUe+V4FCLe+qw==" saltValue="/zJkSfBJXVs8OuQGMp39wQ==" spinCount="100000" sheet="1" objects="1" scenarios="1"/>
  <mergeCells count="14">
    <mergeCell ref="A1:G1"/>
    <mergeCell ref="A2:E2"/>
    <mergeCell ref="A7:G7"/>
    <mergeCell ref="A8:E8"/>
    <mergeCell ref="A14:G14"/>
    <mergeCell ref="A20:G22"/>
    <mergeCell ref="A16:G16"/>
    <mergeCell ref="A17:G17"/>
    <mergeCell ref="F8:G8"/>
    <mergeCell ref="F9:G9"/>
    <mergeCell ref="F10:G10"/>
    <mergeCell ref="F11:G11"/>
    <mergeCell ref="F12:G12"/>
    <mergeCell ref="A15:G15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view="pageLayout" zoomScaleNormal="100" workbookViewId="0">
      <selection activeCell="E3" sqref="E3"/>
    </sheetView>
  </sheetViews>
  <sheetFormatPr defaultRowHeight="15" x14ac:dyDescent="0.25"/>
  <cols>
    <col min="1" max="1" width="92" customWidth="1"/>
    <col min="2" max="2" width="4.5703125" bestFit="1" customWidth="1"/>
    <col min="3" max="3" width="19.42578125" bestFit="1" customWidth="1"/>
    <col min="4" max="4" width="25.28515625" customWidth="1"/>
    <col min="5" max="5" width="17.5703125" customWidth="1"/>
    <col min="6" max="6" width="18.85546875" customWidth="1"/>
  </cols>
  <sheetData>
    <row r="1" spans="1:6" ht="21.75" thickBot="1" x14ac:dyDescent="0.4">
      <c r="A1" s="123" t="s">
        <v>183</v>
      </c>
      <c r="B1" s="124"/>
      <c r="C1" s="124"/>
      <c r="D1" s="124"/>
      <c r="E1" s="124"/>
      <c r="F1" s="125"/>
    </row>
    <row r="2" spans="1:6" ht="45" x14ac:dyDescent="0.25">
      <c r="A2" s="59" t="s">
        <v>81</v>
      </c>
      <c r="B2" s="60" t="s">
        <v>82</v>
      </c>
      <c r="C2" s="60" t="s">
        <v>83</v>
      </c>
      <c r="D2" s="61" t="s">
        <v>114</v>
      </c>
      <c r="E2" s="61" t="s">
        <v>115</v>
      </c>
      <c r="F2" s="62" t="s">
        <v>116</v>
      </c>
    </row>
    <row r="3" spans="1:6" x14ac:dyDescent="0.25">
      <c r="A3" s="44" t="s">
        <v>84</v>
      </c>
      <c r="B3" s="45" t="s">
        <v>85</v>
      </c>
      <c r="C3" s="45" t="s">
        <v>86</v>
      </c>
      <c r="D3" s="46"/>
      <c r="E3" s="120"/>
      <c r="F3" s="47">
        <f>D3-(D3*E3)</f>
        <v>0</v>
      </c>
    </row>
    <row r="4" spans="1:6" x14ac:dyDescent="0.25">
      <c r="A4" s="44" t="s">
        <v>87</v>
      </c>
      <c r="B4" s="45" t="s">
        <v>85</v>
      </c>
      <c r="C4" s="45" t="s">
        <v>86</v>
      </c>
      <c r="D4" s="46"/>
      <c r="E4" s="120"/>
      <c r="F4" s="47">
        <f t="shared" ref="F4:F23" si="0">D4-(D4*E4)</f>
        <v>0</v>
      </c>
    </row>
    <row r="5" spans="1:6" x14ac:dyDescent="0.25">
      <c r="A5" s="44" t="s">
        <v>88</v>
      </c>
      <c r="B5" s="45" t="s">
        <v>85</v>
      </c>
      <c r="C5" s="45" t="s">
        <v>86</v>
      </c>
      <c r="D5" s="46"/>
      <c r="E5" s="120"/>
      <c r="F5" s="47">
        <f>D5-(D5*E5)</f>
        <v>0</v>
      </c>
    </row>
    <row r="6" spans="1:6" x14ac:dyDescent="0.25">
      <c r="A6" s="44" t="s">
        <v>89</v>
      </c>
      <c r="B6" s="45" t="s">
        <v>85</v>
      </c>
      <c r="C6" s="45" t="s">
        <v>86</v>
      </c>
      <c r="D6" s="46"/>
      <c r="E6" s="120"/>
      <c r="F6" s="47">
        <f t="shared" si="0"/>
        <v>0</v>
      </c>
    </row>
    <row r="7" spans="1:6" x14ac:dyDescent="0.25">
      <c r="A7" s="44" t="s">
        <v>90</v>
      </c>
      <c r="B7" s="45" t="s">
        <v>85</v>
      </c>
      <c r="C7" s="45" t="s">
        <v>86</v>
      </c>
      <c r="D7" s="46"/>
      <c r="E7" s="120"/>
      <c r="F7" s="47">
        <f t="shared" si="0"/>
        <v>0</v>
      </c>
    </row>
    <row r="8" spans="1:6" x14ac:dyDescent="0.25">
      <c r="A8" s="44" t="s">
        <v>91</v>
      </c>
      <c r="B8" s="45" t="s">
        <v>85</v>
      </c>
      <c r="C8" s="45" t="s">
        <v>86</v>
      </c>
      <c r="D8" s="46"/>
      <c r="E8" s="120"/>
      <c r="F8" s="47">
        <f t="shared" si="0"/>
        <v>0</v>
      </c>
    </row>
    <row r="9" spans="1:6" x14ac:dyDescent="0.25">
      <c r="A9" s="44" t="s">
        <v>92</v>
      </c>
      <c r="B9" s="45" t="s">
        <v>85</v>
      </c>
      <c r="C9" s="45" t="s">
        <v>86</v>
      </c>
      <c r="D9" s="46"/>
      <c r="E9" s="120"/>
      <c r="F9" s="47">
        <f t="shared" si="0"/>
        <v>0</v>
      </c>
    </row>
    <row r="10" spans="1:6" x14ac:dyDescent="0.25">
      <c r="A10" s="44" t="s">
        <v>93</v>
      </c>
      <c r="B10" s="45" t="s">
        <v>85</v>
      </c>
      <c r="C10" s="45" t="s">
        <v>86</v>
      </c>
      <c r="D10" s="46"/>
      <c r="E10" s="120"/>
      <c r="F10" s="47">
        <f t="shared" si="0"/>
        <v>0</v>
      </c>
    </row>
    <row r="11" spans="1:6" x14ac:dyDescent="0.25">
      <c r="A11" s="48" t="s">
        <v>94</v>
      </c>
      <c r="B11" s="45" t="s">
        <v>85</v>
      </c>
      <c r="C11" s="49" t="s">
        <v>86</v>
      </c>
      <c r="D11" s="46"/>
      <c r="E11" s="120"/>
      <c r="F11" s="47">
        <f t="shared" si="0"/>
        <v>0</v>
      </c>
    </row>
    <row r="12" spans="1:6" x14ac:dyDescent="0.25">
      <c r="A12" s="48" t="s">
        <v>95</v>
      </c>
      <c r="B12" s="45" t="s">
        <v>85</v>
      </c>
      <c r="C12" s="49" t="s">
        <v>86</v>
      </c>
      <c r="D12" s="46"/>
      <c r="E12" s="120"/>
      <c r="F12" s="47">
        <f t="shared" si="0"/>
        <v>0</v>
      </c>
    </row>
    <row r="13" spans="1:6" x14ac:dyDescent="0.25">
      <c r="A13" s="44" t="s">
        <v>96</v>
      </c>
      <c r="B13" s="45" t="s">
        <v>85</v>
      </c>
      <c r="C13" s="45" t="s">
        <v>86</v>
      </c>
      <c r="D13" s="46"/>
      <c r="E13" s="120"/>
      <c r="F13" s="47">
        <f t="shared" si="0"/>
        <v>0</v>
      </c>
    </row>
    <row r="14" spans="1:6" x14ac:dyDescent="0.25">
      <c r="A14" s="51" t="s">
        <v>97</v>
      </c>
      <c r="B14" s="52" t="s">
        <v>85</v>
      </c>
      <c r="C14" s="53" t="s">
        <v>86</v>
      </c>
      <c r="D14" s="54"/>
      <c r="E14" s="120"/>
      <c r="F14" s="47">
        <f t="shared" si="0"/>
        <v>0</v>
      </c>
    </row>
    <row r="15" spans="1:6" x14ac:dyDescent="0.25">
      <c r="A15" s="48" t="s">
        <v>98</v>
      </c>
      <c r="B15" s="45" t="s">
        <v>85</v>
      </c>
      <c r="C15" s="49" t="s">
        <v>86</v>
      </c>
      <c r="D15" s="46"/>
      <c r="E15" s="120"/>
      <c r="F15" s="47">
        <f t="shared" si="0"/>
        <v>0</v>
      </c>
    </row>
    <row r="16" spans="1:6" x14ac:dyDescent="0.25">
      <c r="A16" s="48" t="s">
        <v>99</v>
      </c>
      <c r="B16" s="45" t="s">
        <v>85</v>
      </c>
      <c r="C16" s="49" t="s">
        <v>86</v>
      </c>
      <c r="D16" s="46"/>
      <c r="E16" s="120"/>
      <c r="F16" s="47">
        <f t="shared" si="0"/>
        <v>0</v>
      </c>
    </row>
    <row r="17" spans="1:6" x14ac:dyDescent="0.25">
      <c r="A17" s="55" t="s">
        <v>100</v>
      </c>
      <c r="B17" s="52" t="s">
        <v>85</v>
      </c>
      <c r="C17" s="52" t="s">
        <v>86</v>
      </c>
      <c r="D17" s="54"/>
      <c r="E17" s="120"/>
      <c r="F17" s="47">
        <f t="shared" si="0"/>
        <v>0</v>
      </c>
    </row>
    <row r="18" spans="1:6" x14ac:dyDescent="0.25">
      <c r="A18" s="50" t="s">
        <v>101</v>
      </c>
      <c r="B18" s="45" t="s">
        <v>85</v>
      </c>
      <c r="C18" s="49" t="s">
        <v>86</v>
      </c>
      <c r="D18" s="46"/>
      <c r="E18" s="120"/>
      <c r="F18" s="47">
        <f t="shared" si="0"/>
        <v>0</v>
      </c>
    </row>
    <row r="19" spans="1:6" x14ac:dyDescent="0.25">
      <c r="A19" s="51" t="s">
        <v>102</v>
      </c>
      <c r="B19" s="52" t="s">
        <v>85</v>
      </c>
      <c r="C19" s="53" t="s">
        <v>86</v>
      </c>
      <c r="D19" s="54"/>
      <c r="E19" s="120"/>
      <c r="F19" s="47">
        <f t="shared" si="0"/>
        <v>0</v>
      </c>
    </row>
    <row r="20" spans="1:6" x14ac:dyDescent="0.25">
      <c r="A20" s="51" t="s">
        <v>103</v>
      </c>
      <c r="B20" s="52" t="s">
        <v>85</v>
      </c>
      <c r="C20" s="53" t="s">
        <v>86</v>
      </c>
      <c r="D20" s="54"/>
      <c r="E20" s="120"/>
      <c r="F20" s="47">
        <f t="shared" si="0"/>
        <v>0</v>
      </c>
    </row>
    <row r="21" spans="1:6" x14ac:dyDescent="0.25">
      <c r="A21" s="51" t="s">
        <v>104</v>
      </c>
      <c r="B21" s="52" t="s">
        <v>85</v>
      </c>
      <c r="C21" s="53" t="s">
        <v>86</v>
      </c>
      <c r="D21" s="54"/>
      <c r="E21" s="120"/>
      <c r="F21" s="47">
        <f t="shared" si="0"/>
        <v>0</v>
      </c>
    </row>
    <row r="22" spans="1:6" x14ac:dyDescent="0.25">
      <c r="A22" s="44" t="s">
        <v>105</v>
      </c>
      <c r="B22" s="45" t="s">
        <v>85</v>
      </c>
      <c r="C22" s="45" t="s">
        <v>86</v>
      </c>
      <c r="D22" s="46"/>
      <c r="E22" s="120"/>
      <c r="F22" s="47">
        <f t="shared" si="0"/>
        <v>0</v>
      </c>
    </row>
    <row r="23" spans="1:6" ht="30" x14ac:dyDescent="0.25">
      <c r="A23" s="44" t="s">
        <v>106</v>
      </c>
      <c r="B23" s="45" t="s">
        <v>85</v>
      </c>
      <c r="C23" s="45" t="s">
        <v>86</v>
      </c>
      <c r="D23" s="46"/>
      <c r="E23" s="120"/>
      <c r="F23" s="47">
        <f t="shared" si="0"/>
        <v>0</v>
      </c>
    </row>
    <row r="24" spans="1:6" x14ac:dyDescent="0.25">
      <c r="A24" s="44" t="s">
        <v>107</v>
      </c>
      <c r="B24" s="45" t="s">
        <v>85</v>
      </c>
      <c r="C24" s="45" t="s">
        <v>86</v>
      </c>
      <c r="D24" s="46"/>
      <c r="E24" s="120"/>
      <c r="F24" s="47">
        <f t="shared" ref="F24:F28" si="1">D24-(D24*E24)</f>
        <v>0</v>
      </c>
    </row>
    <row r="25" spans="1:6" ht="30" x14ac:dyDescent="0.25">
      <c r="A25" s="44" t="s">
        <v>108</v>
      </c>
      <c r="B25" s="45" t="s">
        <v>85</v>
      </c>
      <c r="C25" s="45" t="s">
        <v>86</v>
      </c>
      <c r="D25" s="46"/>
      <c r="E25" s="120"/>
      <c r="F25" s="47">
        <f t="shared" si="1"/>
        <v>0</v>
      </c>
    </row>
    <row r="26" spans="1:6" x14ac:dyDescent="0.25">
      <c r="A26" s="44" t="s">
        <v>109</v>
      </c>
      <c r="B26" s="45" t="s">
        <v>85</v>
      </c>
      <c r="C26" s="45" t="s">
        <v>86</v>
      </c>
      <c r="D26" s="46"/>
      <c r="E26" s="120"/>
      <c r="F26" s="47">
        <f t="shared" si="1"/>
        <v>0</v>
      </c>
    </row>
    <row r="27" spans="1:6" x14ac:dyDescent="0.25">
      <c r="A27" s="44" t="s">
        <v>110</v>
      </c>
      <c r="B27" s="45" t="s">
        <v>111</v>
      </c>
      <c r="C27" s="45" t="s">
        <v>112</v>
      </c>
      <c r="D27" s="46"/>
      <c r="E27" s="120"/>
      <c r="F27" s="47">
        <f t="shared" si="1"/>
        <v>0</v>
      </c>
    </row>
    <row r="28" spans="1:6" x14ac:dyDescent="0.25">
      <c r="A28" s="44" t="s">
        <v>113</v>
      </c>
      <c r="B28" s="45" t="s">
        <v>85</v>
      </c>
      <c r="C28" s="45" t="s">
        <v>86</v>
      </c>
      <c r="D28" s="46"/>
      <c r="E28" s="120"/>
      <c r="F28" s="47">
        <f t="shared" si="1"/>
        <v>0</v>
      </c>
    </row>
    <row r="29" spans="1:6" x14ac:dyDescent="0.25">
      <c r="A29" s="50" t="s">
        <v>117</v>
      </c>
      <c r="B29" s="45" t="s">
        <v>85</v>
      </c>
      <c r="C29" s="56" t="s">
        <v>86</v>
      </c>
      <c r="D29" s="57"/>
      <c r="E29" s="121"/>
      <c r="F29" s="47">
        <f t="shared" ref="F29:F43" si="2">D29-(D29*E29)</f>
        <v>0</v>
      </c>
    </row>
    <row r="30" spans="1:6" x14ac:dyDescent="0.25">
      <c r="A30" s="50" t="s">
        <v>118</v>
      </c>
      <c r="B30" s="45" t="s">
        <v>85</v>
      </c>
      <c r="C30" s="56" t="s">
        <v>86</v>
      </c>
      <c r="D30" s="57"/>
      <c r="E30" s="121"/>
      <c r="F30" s="47">
        <f t="shared" si="2"/>
        <v>0</v>
      </c>
    </row>
    <row r="31" spans="1:6" x14ac:dyDescent="0.25">
      <c r="A31" s="50" t="s">
        <v>119</v>
      </c>
      <c r="B31" s="45" t="s">
        <v>85</v>
      </c>
      <c r="C31" s="49" t="s">
        <v>86</v>
      </c>
      <c r="D31" s="46"/>
      <c r="E31" s="121"/>
      <c r="F31" s="47">
        <f t="shared" si="2"/>
        <v>0</v>
      </c>
    </row>
    <row r="32" spans="1:6" ht="30" x14ac:dyDescent="0.25">
      <c r="A32" s="50" t="s">
        <v>120</v>
      </c>
      <c r="B32" s="45" t="s">
        <v>85</v>
      </c>
      <c r="C32" s="49" t="s">
        <v>86</v>
      </c>
      <c r="D32" s="46"/>
      <c r="E32" s="121"/>
      <c r="F32" s="47">
        <f t="shared" si="2"/>
        <v>0</v>
      </c>
    </row>
    <row r="33" spans="1:6" x14ac:dyDescent="0.25">
      <c r="A33" s="50" t="s">
        <v>121</v>
      </c>
      <c r="B33" s="45" t="s">
        <v>85</v>
      </c>
      <c r="C33" s="49" t="s">
        <v>86</v>
      </c>
      <c r="D33" s="46"/>
      <c r="E33" s="121"/>
      <c r="F33" s="47">
        <f t="shared" si="2"/>
        <v>0</v>
      </c>
    </row>
    <row r="34" spans="1:6" ht="30" x14ac:dyDescent="0.25">
      <c r="A34" s="50" t="s">
        <v>122</v>
      </c>
      <c r="B34" s="45" t="s">
        <v>85</v>
      </c>
      <c r="C34" s="49" t="s">
        <v>86</v>
      </c>
      <c r="D34" s="46"/>
      <c r="E34" s="121"/>
      <c r="F34" s="47">
        <f t="shared" si="2"/>
        <v>0</v>
      </c>
    </row>
    <row r="35" spans="1:6" ht="30" x14ac:dyDescent="0.25">
      <c r="A35" s="50" t="s">
        <v>123</v>
      </c>
      <c r="B35" s="45" t="s">
        <v>85</v>
      </c>
      <c r="C35" s="49" t="s">
        <v>86</v>
      </c>
      <c r="D35" s="46"/>
      <c r="E35" s="121"/>
      <c r="F35" s="47">
        <f t="shared" si="2"/>
        <v>0</v>
      </c>
    </row>
    <row r="36" spans="1:6" ht="30" x14ac:dyDescent="0.25">
      <c r="A36" s="50" t="s">
        <v>124</v>
      </c>
      <c r="B36" s="45" t="s">
        <v>85</v>
      </c>
      <c r="C36" s="49" t="s">
        <v>86</v>
      </c>
      <c r="D36" s="46"/>
      <c r="E36" s="121"/>
      <c r="F36" s="47">
        <f t="shared" si="2"/>
        <v>0</v>
      </c>
    </row>
    <row r="37" spans="1:6" ht="30" x14ac:dyDescent="0.25">
      <c r="A37" s="50" t="s">
        <v>125</v>
      </c>
      <c r="B37" s="45" t="s">
        <v>85</v>
      </c>
      <c r="C37" s="49" t="s">
        <v>86</v>
      </c>
      <c r="D37" s="46"/>
      <c r="E37" s="121"/>
      <c r="F37" s="47">
        <f t="shared" si="2"/>
        <v>0</v>
      </c>
    </row>
    <row r="38" spans="1:6" ht="30" x14ac:dyDescent="0.25">
      <c r="A38" s="50" t="s">
        <v>126</v>
      </c>
      <c r="B38" s="45" t="s">
        <v>85</v>
      </c>
      <c r="C38" s="49" t="s">
        <v>86</v>
      </c>
      <c r="D38" s="46"/>
      <c r="E38" s="121"/>
      <c r="F38" s="47">
        <f t="shared" si="2"/>
        <v>0</v>
      </c>
    </row>
    <row r="39" spans="1:6" x14ac:dyDescent="0.25">
      <c r="A39" s="50" t="s">
        <v>127</v>
      </c>
      <c r="B39" s="45" t="s">
        <v>85</v>
      </c>
      <c r="C39" s="49" t="s">
        <v>86</v>
      </c>
      <c r="D39" s="46"/>
      <c r="E39" s="121"/>
      <c r="F39" s="47">
        <f t="shared" si="2"/>
        <v>0</v>
      </c>
    </row>
    <row r="40" spans="1:6" ht="30" x14ac:dyDescent="0.25">
      <c r="A40" s="50" t="s">
        <v>128</v>
      </c>
      <c r="B40" s="45" t="s">
        <v>85</v>
      </c>
      <c r="C40" s="49" t="s">
        <v>86</v>
      </c>
      <c r="D40" s="46"/>
      <c r="E40" s="121"/>
      <c r="F40" s="47">
        <f t="shared" si="2"/>
        <v>0</v>
      </c>
    </row>
    <row r="41" spans="1:6" ht="30" x14ac:dyDescent="0.25">
      <c r="A41" s="50" t="s">
        <v>129</v>
      </c>
      <c r="B41" s="45" t="s">
        <v>85</v>
      </c>
      <c r="C41" s="49" t="s">
        <v>86</v>
      </c>
      <c r="D41" s="46"/>
      <c r="E41" s="121"/>
      <c r="F41" s="47">
        <f t="shared" si="2"/>
        <v>0</v>
      </c>
    </row>
    <row r="42" spans="1:6" ht="30" x14ac:dyDescent="0.25">
      <c r="A42" s="50" t="s">
        <v>130</v>
      </c>
      <c r="B42" s="45" t="s">
        <v>85</v>
      </c>
      <c r="C42" s="49" t="s">
        <v>86</v>
      </c>
      <c r="D42" s="46"/>
      <c r="E42" s="121"/>
      <c r="F42" s="47">
        <f t="shared" si="2"/>
        <v>0</v>
      </c>
    </row>
    <row r="43" spans="1:6" ht="30" x14ac:dyDescent="0.25">
      <c r="A43" s="50" t="s">
        <v>131</v>
      </c>
      <c r="B43" s="45" t="s">
        <v>85</v>
      </c>
      <c r="C43" s="49" t="s">
        <v>86</v>
      </c>
      <c r="D43" s="46"/>
      <c r="E43" s="121"/>
      <c r="F43" s="47">
        <f t="shared" si="2"/>
        <v>0</v>
      </c>
    </row>
    <row r="44" spans="1:6" ht="30" x14ac:dyDescent="0.25">
      <c r="A44" s="50" t="s">
        <v>132</v>
      </c>
      <c r="B44" s="45" t="s">
        <v>85</v>
      </c>
      <c r="C44" s="49" t="s">
        <v>86</v>
      </c>
      <c r="D44" s="46"/>
      <c r="E44" s="121"/>
      <c r="F44" s="47">
        <f t="shared" ref="F44:F65" si="3">D44-(D44*E44)</f>
        <v>0</v>
      </c>
    </row>
    <row r="45" spans="1:6" x14ac:dyDescent="0.25">
      <c r="A45" s="50" t="s">
        <v>133</v>
      </c>
      <c r="B45" s="45" t="s">
        <v>85</v>
      </c>
      <c r="C45" s="49" t="s">
        <v>86</v>
      </c>
      <c r="D45" s="46"/>
      <c r="E45" s="121"/>
      <c r="F45" s="47">
        <f t="shared" si="3"/>
        <v>0</v>
      </c>
    </row>
    <row r="46" spans="1:6" x14ac:dyDescent="0.25">
      <c r="A46" s="50" t="s">
        <v>134</v>
      </c>
      <c r="B46" s="45" t="s">
        <v>85</v>
      </c>
      <c r="C46" s="49" t="s">
        <v>86</v>
      </c>
      <c r="D46" s="46"/>
      <c r="E46" s="121"/>
      <c r="F46" s="47">
        <f t="shared" si="3"/>
        <v>0</v>
      </c>
    </row>
    <row r="47" spans="1:6" x14ac:dyDescent="0.25">
      <c r="A47" s="50" t="s">
        <v>135</v>
      </c>
      <c r="B47" s="45" t="s">
        <v>85</v>
      </c>
      <c r="C47" s="49" t="s">
        <v>86</v>
      </c>
      <c r="D47" s="46"/>
      <c r="E47" s="121"/>
      <c r="F47" s="47">
        <f t="shared" si="3"/>
        <v>0</v>
      </c>
    </row>
    <row r="48" spans="1:6" ht="30" x14ac:dyDescent="0.25">
      <c r="A48" s="50" t="s">
        <v>136</v>
      </c>
      <c r="B48" s="45" t="s">
        <v>85</v>
      </c>
      <c r="C48" s="49" t="s">
        <v>86</v>
      </c>
      <c r="D48" s="46"/>
      <c r="E48" s="121"/>
      <c r="F48" s="47">
        <f t="shared" si="3"/>
        <v>0</v>
      </c>
    </row>
    <row r="49" spans="1:6" x14ac:dyDescent="0.25">
      <c r="A49" s="50" t="s">
        <v>137</v>
      </c>
      <c r="B49" s="45" t="s">
        <v>85</v>
      </c>
      <c r="C49" s="49" t="s">
        <v>86</v>
      </c>
      <c r="D49" s="46"/>
      <c r="E49" s="121"/>
      <c r="F49" s="47">
        <f t="shared" si="3"/>
        <v>0</v>
      </c>
    </row>
    <row r="50" spans="1:6" x14ac:dyDescent="0.25">
      <c r="A50" s="50" t="s">
        <v>138</v>
      </c>
      <c r="B50" s="45" t="s">
        <v>85</v>
      </c>
      <c r="C50" s="49" t="s">
        <v>86</v>
      </c>
      <c r="D50" s="46"/>
      <c r="E50" s="121"/>
      <c r="F50" s="47">
        <f t="shared" si="3"/>
        <v>0</v>
      </c>
    </row>
    <row r="51" spans="1:6" x14ac:dyDescent="0.25">
      <c r="A51" s="50" t="s">
        <v>139</v>
      </c>
      <c r="B51" s="45" t="s">
        <v>85</v>
      </c>
      <c r="C51" s="49" t="s">
        <v>86</v>
      </c>
      <c r="D51" s="46"/>
      <c r="E51" s="121"/>
      <c r="F51" s="47">
        <f t="shared" si="3"/>
        <v>0</v>
      </c>
    </row>
    <row r="52" spans="1:6" ht="30" x14ac:dyDescent="0.25">
      <c r="A52" s="50" t="s">
        <v>140</v>
      </c>
      <c r="B52" s="45" t="s">
        <v>85</v>
      </c>
      <c r="C52" s="49" t="s">
        <v>86</v>
      </c>
      <c r="D52" s="46"/>
      <c r="E52" s="121"/>
      <c r="F52" s="47">
        <f t="shared" si="3"/>
        <v>0</v>
      </c>
    </row>
    <row r="53" spans="1:6" x14ac:dyDescent="0.25">
      <c r="A53" s="50" t="s">
        <v>141</v>
      </c>
      <c r="B53" s="45" t="s">
        <v>85</v>
      </c>
      <c r="C53" s="49" t="s">
        <v>86</v>
      </c>
      <c r="D53" s="46"/>
      <c r="E53" s="121"/>
      <c r="F53" s="47">
        <f t="shared" si="3"/>
        <v>0</v>
      </c>
    </row>
    <row r="54" spans="1:6" x14ac:dyDescent="0.25">
      <c r="A54" s="50" t="s">
        <v>142</v>
      </c>
      <c r="B54" s="45" t="s">
        <v>85</v>
      </c>
      <c r="C54" s="49" t="s">
        <v>86</v>
      </c>
      <c r="D54" s="46"/>
      <c r="E54" s="121"/>
      <c r="F54" s="47">
        <f t="shared" si="3"/>
        <v>0</v>
      </c>
    </row>
    <row r="55" spans="1:6" x14ac:dyDescent="0.25">
      <c r="A55" s="50" t="s">
        <v>143</v>
      </c>
      <c r="B55" s="45" t="s">
        <v>85</v>
      </c>
      <c r="C55" s="49" t="s">
        <v>86</v>
      </c>
      <c r="D55" s="46"/>
      <c r="E55" s="121"/>
      <c r="F55" s="47">
        <f t="shared" si="3"/>
        <v>0</v>
      </c>
    </row>
    <row r="56" spans="1:6" x14ac:dyDescent="0.25">
      <c r="A56" s="50" t="s">
        <v>144</v>
      </c>
      <c r="B56" s="45" t="s">
        <v>85</v>
      </c>
      <c r="C56" s="49" t="s">
        <v>86</v>
      </c>
      <c r="D56" s="46"/>
      <c r="E56" s="121"/>
      <c r="F56" s="47">
        <f t="shared" si="3"/>
        <v>0</v>
      </c>
    </row>
    <row r="57" spans="1:6" x14ac:dyDescent="0.25">
      <c r="A57" s="50" t="s">
        <v>145</v>
      </c>
      <c r="B57" s="45" t="s">
        <v>85</v>
      </c>
      <c r="C57" s="49" t="s">
        <v>86</v>
      </c>
      <c r="D57" s="46"/>
      <c r="E57" s="121"/>
      <c r="F57" s="47">
        <f t="shared" si="3"/>
        <v>0</v>
      </c>
    </row>
    <row r="58" spans="1:6" x14ac:dyDescent="0.25">
      <c r="A58" s="50" t="s">
        <v>146</v>
      </c>
      <c r="B58" s="45" t="s">
        <v>85</v>
      </c>
      <c r="C58" s="49" t="s">
        <v>86</v>
      </c>
      <c r="D58" s="46"/>
      <c r="E58" s="121"/>
      <c r="F58" s="47">
        <f t="shared" si="3"/>
        <v>0</v>
      </c>
    </row>
    <row r="59" spans="1:6" x14ac:dyDescent="0.25">
      <c r="A59" s="50" t="s">
        <v>147</v>
      </c>
      <c r="B59" s="45" t="s">
        <v>85</v>
      </c>
      <c r="C59" s="49" t="s">
        <v>86</v>
      </c>
      <c r="D59" s="46"/>
      <c r="E59" s="121"/>
      <c r="F59" s="47">
        <f t="shared" si="3"/>
        <v>0</v>
      </c>
    </row>
    <row r="60" spans="1:6" x14ac:dyDescent="0.25">
      <c r="A60" s="50" t="s">
        <v>148</v>
      </c>
      <c r="B60" s="45" t="s">
        <v>85</v>
      </c>
      <c r="C60" s="49" t="s">
        <v>86</v>
      </c>
      <c r="D60" s="46"/>
      <c r="E60" s="121"/>
      <c r="F60" s="47">
        <f t="shared" si="3"/>
        <v>0</v>
      </c>
    </row>
    <row r="61" spans="1:6" x14ac:dyDescent="0.25">
      <c r="A61" s="50" t="s">
        <v>149</v>
      </c>
      <c r="B61" s="45" t="s">
        <v>85</v>
      </c>
      <c r="C61" s="49" t="s">
        <v>86</v>
      </c>
      <c r="D61" s="46"/>
      <c r="E61" s="121"/>
      <c r="F61" s="47">
        <f t="shared" si="3"/>
        <v>0</v>
      </c>
    </row>
    <row r="62" spans="1:6" x14ac:dyDescent="0.25">
      <c r="A62" s="50" t="s">
        <v>150</v>
      </c>
      <c r="B62" s="45" t="s">
        <v>85</v>
      </c>
      <c r="C62" s="49" t="s">
        <v>86</v>
      </c>
      <c r="D62" s="46"/>
      <c r="E62" s="121"/>
      <c r="F62" s="47">
        <f t="shared" si="3"/>
        <v>0</v>
      </c>
    </row>
    <row r="63" spans="1:6" x14ac:dyDescent="0.25">
      <c r="A63" s="50" t="s">
        <v>151</v>
      </c>
      <c r="B63" s="45" t="s">
        <v>85</v>
      </c>
      <c r="C63" s="49" t="s">
        <v>86</v>
      </c>
      <c r="D63" s="46"/>
      <c r="E63" s="121"/>
      <c r="F63" s="47">
        <f t="shared" si="3"/>
        <v>0</v>
      </c>
    </row>
    <row r="64" spans="1:6" x14ac:dyDescent="0.25">
      <c r="A64" s="50" t="s">
        <v>151</v>
      </c>
      <c r="B64" s="45" t="s">
        <v>85</v>
      </c>
      <c r="C64" s="49" t="s">
        <v>86</v>
      </c>
      <c r="D64" s="46"/>
      <c r="E64" s="121"/>
      <c r="F64" s="47">
        <f t="shared" si="3"/>
        <v>0</v>
      </c>
    </row>
    <row r="65" spans="1:6" x14ac:dyDescent="0.25">
      <c r="A65" s="50" t="s">
        <v>152</v>
      </c>
      <c r="B65" s="45" t="s">
        <v>85</v>
      </c>
      <c r="C65" s="49" t="s">
        <v>86</v>
      </c>
      <c r="D65" s="46"/>
      <c r="E65" s="121"/>
      <c r="F65" s="47">
        <f t="shared" si="3"/>
        <v>0</v>
      </c>
    </row>
    <row r="66" spans="1:6" x14ac:dyDescent="0.25">
      <c r="A66" s="50" t="s">
        <v>153</v>
      </c>
      <c r="B66" s="45" t="s">
        <v>85</v>
      </c>
      <c r="C66" s="49" t="s">
        <v>86</v>
      </c>
      <c r="D66" s="46"/>
      <c r="E66" s="121"/>
      <c r="F66" s="47">
        <f t="shared" ref="F66:F70" si="4">D66-(D66*E66)</f>
        <v>0</v>
      </c>
    </row>
    <row r="67" spans="1:6" x14ac:dyDescent="0.25">
      <c r="A67" s="50" t="s">
        <v>153</v>
      </c>
      <c r="B67" s="45" t="s">
        <v>85</v>
      </c>
      <c r="C67" s="49" t="s">
        <v>86</v>
      </c>
      <c r="D67" s="46"/>
      <c r="E67" s="121"/>
      <c r="F67" s="47">
        <f t="shared" si="4"/>
        <v>0</v>
      </c>
    </row>
    <row r="68" spans="1:6" x14ac:dyDescent="0.25">
      <c r="A68" s="50" t="s">
        <v>154</v>
      </c>
      <c r="B68" s="45" t="s">
        <v>85</v>
      </c>
      <c r="C68" s="49" t="s">
        <v>86</v>
      </c>
      <c r="D68" s="46"/>
      <c r="E68" s="121"/>
      <c r="F68" s="47">
        <f t="shared" si="4"/>
        <v>0</v>
      </c>
    </row>
    <row r="69" spans="1:6" x14ac:dyDescent="0.25">
      <c r="A69" s="50" t="s">
        <v>155</v>
      </c>
      <c r="B69" s="45" t="s">
        <v>85</v>
      </c>
      <c r="C69" s="49" t="s">
        <v>86</v>
      </c>
      <c r="D69" s="46"/>
      <c r="E69" s="121"/>
      <c r="F69" s="47">
        <f t="shared" si="4"/>
        <v>0</v>
      </c>
    </row>
    <row r="70" spans="1:6" x14ac:dyDescent="0.25">
      <c r="A70" s="50" t="s">
        <v>156</v>
      </c>
      <c r="B70" s="45" t="s">
        <v>85</v>
      </c>
      <c r="C70" s="49" t="s">
        <v>86</v>
      </c>
      <c r="D70" s="46"/>
      <c r="E70" s="121"/>
      <c r="F70" s="47">
        <f t="shared" si="4"/>
        <v>0</v>
      </c>
    </row>
    <row r="71" spans="1:6" ht="45" x14ac:dyDescent="0.25">
      <c r="A71" s="50" t="s">
        <v>157</v>
      </c>
      <c r="B71" s="45" t="s">
        <v>85</v>
      </c>
      <c r="C71" s="56" t="s">
        <v>86</v>
      </c>
      <c r="D71" s="58"/>
      <c r="E71" s="121"/>
      <c r="F71" s="47">
        <f t="shared" ref="F71" si="5">D71-(D71*E71)</f>
        <v>0</v>
      </c>
    </row>
    <row r="72" spans="1:6" x14ac:dyDescent="0.25">
      <c r="A72" s="50" t="s">
        <v>160</v>
      </c>
      <c r="B72" s="45" t="s">
        <v>85</v>
      </c>
      <c r="C72" s="56" t="s">
        <v>86</v>
      </c>
      <c r="D72" s="58"/>
      <c r="E72" s="121"/>
      <c r="F72" s="47">
        <f t="shared" ref="F72:F74" si="6">D72-(D72*E72)</f>
        <v>0</v>
      </c>
    </row>
    <row r="73" spans="1:6" x14ac:dyDescent="0.25">
      <c r="A73" s="50" t="s">
        <v>158</v>
      </c>
      <c r="B73" s="45" t="s">
        <v>85</v>
      </c>
      <c r="C73" s="56" t="s">
        <v>86</v>
      </c>
      <c r="D73" s="58"/>
      <c r="E73" s="121"/>
      <c r="F73" s="47">
        <f t="shared" si="6"/>
        <v>0</v>
      </c>
    </row>
    <row r="74" spans="1:6" x14ac:dyDescent="0.25">
      <c r="A74" s="50" t="s">
        <v>159</v>
      </c>
      <c r="B74" s="45" t="s">
        <v>85</v>
      </c>
      <c r="C74" s="56" t="s">
        <v>86</v>
      </c>
      <c r="D74" s="58"/>
      <c r="E74" s="121"/>
      <c r="F74" s="47">
        <f t="shared" si="6"/>
        <v>0</v>
      </c>
    </row>
    <row r="75" spans="1:6" x14ac:dyDescent="0.25">
      <c r="A75" s="111"/>
      <c r="B75" s="111"/>
      <c r="C75" s="111"/>
      <c r="D75" s="111"/>
      <c r="E75" s="111"/>
      <c r="F75" s="111"/>
    </row>
    <row r="76" spans="1:6" x14ac:dyDescent="0.25">
      <c r="A76" s="111"/>
      <c r="B76" s="111"/>
      <c r="C76" s="111"/>
      <c r="D76" s="111"/>
      <c r="E76" s="111"/>
      <c r="F76" s="111"/>
    </row>
    <row r="77" spans="1:6" x14ac:dyDescent="0.25">
      <c r="A77" s="111"/>
      <c r="B77" s="111"/>
      <c r="C77" s="111"/>
      <c r="D77" s="111"/>
      <c r="E77" s="111"/>
      <c r="F77" s="111"/>
    </row>
    <row r="78" spans="1:6" x14ac:dyDescent="0.25">
      <c r="A78" s="111"/>
      <c r="B78" s="111"/>
      <c r="C78" s="111"/>
      <c r="D78" s="111"/>
      <c r="E78" s="111"/>
      <c r="F78" s="111"/>
    </row>
    <row r="79" spans="1:6" x14ac:dyDescent="0.25">
      <c r="A79" s="111"/>
      <c r="B79" s="111"/>
      <c r="C79" s="111"/>
      <c r="D79" s="111"/>
      <c r="E79" s="111"/>
      <c r="F79" s="111"/>
    </row>
    <row r="80" spans="1:6" x14ac:dyDescent="0.25">
      <c r="A80" s="111"/>
      <c r="B80" s="111"/>
      <c r="C80" s="111"/>
      <c r="D80" s="111"/>
      <c r="E80" s="111"/>
      <c r="F80" s="111"/>
    </row>
    <row r="81" spans="1:6" x14ac:dyDescent="0.25">
      <c r="A81" s="111"/>
      <c r="B81" s="111"/>
      <c r="C81" s="111"/>
      <c r="D81" s="111"/>
      <c r="E81" s="111"/>
      <c r="F81" s="111"/>
    </row>
    <row r="82" spans="1:6" x14ac:dyDescent="0.25">
      <c r="A82" s="111"/>
      <c r="B82" s="111"/>
      <c r="C82" s="111"/>
      <c r="D82" s="111"/>
      <c r="E82" s="111"/>
      <c r="F82" s="111"/>
    </row>
    <row r="83" spans="1:6" x14ac:dyDescent="0.25">
      <c r="A83" s="111"/>
      <c r="B83" s="111"/>
      <c r="C83" s="111"/>
      <c r="D83" s="111"/>
      <c r="E83" s="111"/>
      <c r="F83" s="111"/>
    </row>
    <row r="84" spans="1:6" x14ac:dyDescent="0.25">
      <c r="A84" s="111"/>
      <c r="B84" s="111"/>
      <c r="C84" s="111"/>
      <c r="D84" s="111"/>
      <c r="E84" s="111"/>
      <c r="F84" s="111"/>
    </row>
    <row r="85" spans="1:6" ht="15.75" x14ac:dyDescent="0.25">
      <c r="A85" s="114" t="s">
        <v>162</v>
      </c>
      <c r="B85" s="111"/>
      <c r="C85" s="111"/>
      <c r="D85" s="111"/>
      <c r="E85" s="111"/>
      <c r="F85" s="111"/>
    </row>
    <row r="86" spans="1:6" x14ac:dyDescent="0.25">
      <c r="A86" s="111"/>
      <c r="B86" s="111"/>
      <c r="C86" s="111"/>
      <c r="D86" s="111"/>
      <c r="E86" s="111"/>
      <c r="F86" s="111"/>
    </row>
    <row r="87" spans="1:6" x14ac:dyDescent="0.25">
      <c r="A87" s="122" t="s">
        <v>170</v>
      </c>
      <c r="B87" s="111"/>
      <c r="C87" s="111"/>
      <c r="D87" s="111"/>
      <c r="E87" s="111"/>
      <c r="F87" s="111"/>
    </row>
    <row r="88" spans="1:6" x14ac:dyDescent="0.25">
      <c r="A88" s="111"/>
      <c r="B88" s="111"/>
      <c r="C88" s="111"/>
      <c r="D88" s="111"/>
      <c r="E88" s="111"/>
      <c r="F88" s="111"/>
    </row>
    <row r="89" spans="1:6" x14ac:dyDescent="0.25">
      <c r="A89" s="111"/>
      <c r="B89" s="111"/>
      <c r="C89" s="111"/>
      <c r="D89" s="111"/>
      <c r="E89" s="111"/>
      <c r="F89" s="111"/>
    </row>
    <row r="90" spans="1:6" x14ac:dyDescent="0.25">
      <c r="A90" s="111"/>
      <c r="B90" s="111"/>
      <c r="C90" s="111"/>
      <c r="D90" s="111"/>
      <c r="E90" s="111"/>
      <c r="F90" s="111"/>
    </row>
    <row r="91" spans="1:6" x14ac:dyDescent="0.25">
      <c r="A91" s="115" t="s">
        <v>182</v>
      </c>
      <c r="B91" s="111"/>
      <c r="C91" s="111"/>
      <c r="D91" s="111"/>
      <c r="E91" s="111"/>
      <c r="F91" s="111"/>
    </row>
    <row r="92" spans="1:6" x14ac:dyDescent="0.25">
      <c r="A92" s="111"/>
      <c r="B92" s="111"/>
      <c r="C92" s="111"/>
      <c r="D92" s="111"/>
      <c r="E92" s="111"/>
      <c r="F92" s="111"/>
    </row>
    <row r="93" spans="1:6" x14ac:dyDescent="0.25">
      <c r="A93" s="111"/>
      <c r="B93" s="111"/>
      <c r="C93" s="111"/>
      <c r="D93" s="111"/>
      <c r="E93" s="111"/>
      <c r="F93" s="111"/>
    </row>
  </sheetData>
  <sheetProtection algorithmName="SHA-512" hashValue="8CUX1NxrA/kw+mD3diPDZeYykJskZA9rj3t0MkYwPhEErIPgmMAOlK3VanETAJjWowIIzM05a9FZ7gtpS4FT1A==" saltValue="M8OoGpuVgZce6WzWL1hjhQ==" spinCount="100000" sheet="1" objects="1" scenarios="1"/>
  <autoFilter ref="A2:F74"/>
  <mergeCells count="1">
    <mergeCell ref="A1:F1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MAN ORDINARIE RICICLA</vt:lpstr>
      <vt:lpstr>MAN ORDINARIE VALORIZZA</vt:lpstr>
      <vt:lpstr>MAN ORDINARIE MRV</vt:lpstr>
      <vt:lpstr>CORRISPETTIVI ORARI</vt:lpstr>
      <vt:lpstr>QUOTAZIONE ARTICOLI</vt:lpstr>
      <vt:lpstr>'CORRISPETTIVI ORARI'!Area_stampa</vt:lpstr>
      <vt:lpstr>'MAN ORDINARIE MRV'!Area_stampa</vt:lpstr>
      <vt:lpstr>'MAN ORDINARIE RICICLA'!Area_stampa</vt:lpstr>
      <vt:lpstr>'MAN ORDINARIE VALORIZZA'!Area_stampa</vt:lpstr>
      <vt:lpstr>'QUOTAZIONE ARTICOLI'!Area_stampa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Gottardo Chiara</dc:creator>
  <cp:lastModifiedBy>Gottardo Chiara</cp:lastModifiedBy>
  <cp:lastPrinted>2023-11-17T11:10:38Z</cp:lastPrinted>
  <dcterms:created xsi:type="dcterms:W3CDTF">2020-05-14T08:49:57Z</dcterms:created>
  <dcterms:modified xsi:type="dcterms:W3CDTF">2023-11-29T13:31:57Z</dcterms:modified>
</cp:coreProperties>
</file>